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O\SynologyDrive\SynologyDrive\1. 클래스프로젝트\7. 2023년-2학기\"/>
    </mc:Choice>
  </mc:AlternateContent>
  <xr:revisionPtr revIDLastSave="0" documentId="13_ncr:1_{9EF8E425-DFE8-42C8-8B47-4CDC90CDB3F7}" xr6:coauthVersionLast="36" xr6:coauthVersionMax="36" xr10:uidLastSave="{00000000-0000-0000-0000-000000000000}"/>
  <bookViews>
    <workbookView xWindow="0" yWindow="0" windowWidth="28800" windowHeight="12180" firstSheet="2" activeTab="2" xr2:uid="{00000000-000D-0000-FFFF-FFFF00000000}"/>
  </bookViews>
  <sheets>
    <sheet name="신청현황(04.17)" sheetId="18" state="hidden" r:id="rId1"/>
    <sheet name="신청현황(04.27)_1차 예산변경" sheetId="21" state="hidden" r:id="rId2"/>
    <sheet name="신청현황(10.04)" sheetId="22" r:id="rId3"/>
    <sheet name="전체수강생명단(413명)" sheetId="19" state="hidden" r:id="rId4"/>
    <sheet name="전체수강생명단_중복제외,비전공자제외(395명)" sheetId="20" state="hidden" r:id="rId5"/>
  </sheets>
  <definedNames>
    <definedName name="_xlnm._FilterDatabase" localSheetId="4" hidden="1">'전체수강생명단_중복제외,비전공자제외(395명)'!$A$1:$I$396</definedName>
  </definedNames>
  <calcPr calcId="191029"/>
</workbook>
</file>

<file path=xl/calcChain.xml><?xml version="1.0" encoding="utf-8"?>
<calcChain xmlns="http://schemas.openxmlformats.org/spreadsheetml/2006/main">
  <c r="R39" i="22" l="1"/>
  <c r="R38" i="22"/>
  <c r="R24" i="22"/>
  <c r="R37" i="22"/>
  <c r="R21" i="22"/>
  <c r="R34" i="22"/>
  <c r="R18" i="22"/>
  <c r="R33" i="22"/>
  <c r="R30" i="22"/>
  <c r="R29" i="22"/>
  <c r="R16" i="22"/>
  <c r="R15" i="22"/>
  <c r="R28" i="22"/>
  <c r="R14" i="22"/>
  <c r="R25" i="22"/>
  <c r="R11" i="22"/>
  <c r="R9" i="22"/>
  <c r="R6" i="22"/>
  <c r="S374" i="21" l="1"/>
  <c r="R374" i="21"/>
  <c r="Q374" i="21"/>
  <c r="P374" i="21"/>
  <c r="M374" i="21"/>
  <c r="T365" i="21"/>
  <c r="T357" i="21"/>
  <c r="T350" i="21"/>
  <c r="T341" i="21"/>
  <c r="T333" i="21"/>
  <c r="T324" i="21"/>
  <c r="T318" i="21"/>
  <c r="T313" i="21"/>
  <c r="T307" i="21"/>
  <c r="T300" i="21"/>
  <c r="T295" i="21"/>
  <c r="O290" i="21"/>
  <c r="T290" i="21" s="1"/>
  <c r="T284" i="21"/>
  <c r="T275" i="21"/>
  <c r="T270" i="21"/>
  <c r="T264" i="21"/>
  <c r="T263" i="21"/>
  <c r="T262" i="21"/>
  <c r="T259" i="21"/>
  <c r="T258" i="21"/>
  <c r="T257" i="21"/>
  <c r="T255" i="21"/>
  <c r="T254" i="21"/>
  <c r="T251" i="21"/>
  <c r="T249" i="21"/>
  <c r="T246" i="21"/>
  <c r="T244" i="21"/>
  <c r="T241" i="21"/>
  <c r="T239" i="21"/>
  <c r="T236" i="21"/>
  <c r="T233" i="21"/>
  <c r="T230" i="21"/>
  <c r="T227" i="21"/>
  <c r="T224" i="21"/>
  <c r="T222" i="21"/>
  <c r="T220" i="21"/>
  <c r="T217" i="21"/>
  <c r="T213" i="21"/>
  <c r="T209" i="21"/>
  <c r="T208" i="21"/>
  <c r="T205" i="21"/>
  <c r="T203" i="21"/>
  <c r="T199" i="21"/>
  <c r="T198" i="21"/>
  <c r="T197" i="21"/>
  <c r="T194" i="21"/>
  <c r="T193" i="21"/>
  <c r="T189" i="21"/>
  <c r="T188" i="21"/>
  <c r="T187" i="21"/>
  <c r="T184" i="21"/>
  <c r="T180" i="21"/>
  <c r="T176" i="21"/>
  <c r="T172" i="21"/>
  <c r="T170" i="21"/>
  <c r="T168" i="21"/>
  <c r="T166" i="21"/>
  <c r="T163" i="21"/>
  <c r="T161" i="21"/>
  <c r="T159" i="21"/>
  <c r="T158" i="21"/>
  <c r="T156" i="21"/>
  <c r="T155" i="21"/>
  <c r="T153" i="21"/>
  <c r="T150" i="21"/>
  <c r="T144" i="21"/>
  <c r="T143" i="21"/>
  <c r="T142" i="21"/>
  <c r="T141" i="21"/>
  <c r="T140" i="21"/>
  <c r="T137" i="21"/>
  <c r="T134" i="21"/>
  <c r="T132" i="21"/>
  <c r="T131" i="21"/>
  <c r="T130" i="21"/>
  <c r="T127" i="21"/>
  <c r="T125" i="21"/>
  <c r="T122" i="21"/>
  <c r="T121" i="21"/>
  <c r="T120" i="21"/>
  <c r="T119" i="21"/>
  <c r="T118" i="21"/>
  <c r="T117" i="21"/>
  <c r="T116" i="21"/>
  <c r="T115" i="21"/>
  <c r="T114" i="21"/>
  <c r="T113" i="21"/>
  <c r="T112" i="21"/>
  <c r="T111" i="21"/>
  <c r="T110" i="21"/>
  <c r="T109" i="21"/>
  <c r="T108" i="21"/>
  <c r="T107" i="21"/>
  <c r="T106" i="21"/>
  <c r="T105" i="21"/>
  <c r="T104" i="21"/>
  <c r="T103" i="21"/>
  <c r="T102" i="21"/>
  <c r="T101" i="21"/>
  <c r="T100" i="21"/>
  <c r="T99" i="21"/>
  <c r="T98" i="21"/>
  <c r="T97" i="21"/>
  <c r="T96" i="21"/>
  <c r="T94" i="21"/>
  <c r="T93" i="21"/>
  <c r="T92" i="21"/>
  <c r="T91" i="21"/>
  <c r="T90" i="21"/>
  <c r="T89" i="21"/>
  <c r="T88" i="21"/>
  <c r="T87" i="21"/>
  <c r="T86" i="21"/>
  <c r="T85" i="21"/>
  <c r="T84" i="21"/>
  <c r="T83" i="21"/>
  <c r="T82" i="21"/>
  <c r="T81" i="21"/>
  <c r="T80" i="21"/>
  <c r="T79" i="21"/>
  <c r="T78" i="21"/>
  <c r="T77" i="21"/>
  <c r="T76" i="21"/>
  <c r="T75" i="21"/>
  <c r="T74" i="21"/>
  <c r="T73" i="21"/>
  <c r="T72" i="21"/>
  <c r="T71" i="21"/>
  <c r="T70" i="21"/>
  <c r="T69" i="21"/>
  <c r="T66" i="21"/>
  <c r="T63" i="21"/>
  <c r="T60" i="21"/>
  <c r="T57" i="21"/>
  <c r="T54" i="21"/>
  <c r="T51" i="21"/>
  <c r="T48" i="21"/>
  <c r="T45" i="21"/>
  <c r="T42" i="21"/>
  <c r="T39" i="21"/>
  <c r="T36" i="21"/>
  <c r="T33" i="21"/>
  <c r="T31" i="21"/>
  <c r="T29" i="21"/>
  <c r="T26" i="21"/>
  <c r="T23" i="21"/>
  <c r="T21" i="21"/>
  <c r="T18" i="21"/>
  <c r="T15" i="21"/>
  <c r="T12" i="21"/>
  <c r="T9" i="21"/>
  <c r="T6" i="21"/>
  <c r="T374" i="21" l="1"/>
  <c r="O374" i="21"/>
  <c r="T259" i="18"/>
  <c r="T263" i="18" l="1"/>
  <c r="O290" i="18" l="1"/>
  <c r="T290" i="18" s="1"/>
  <c r="T161" i="18" l="1"/>
  <c r="S374" i="18" l="1"/>
  <c r="T262" i="18" l="1"/>
  <c r="T121" i="18" l="1"/>
  <c r="T120" i="18"/>
  <c r="T116" i="18" l="1"/>
  <c r="T117" i="18"/>
  <c r="T118" i="18"/>
  <c r="T119" i="18"/>
  <c r="T115" i="18"/>
  <c r="T91" i="18"/>
  <c r="T92" i="18"/>
  <c r="T93" i="18"/>
  <c r="T94" i="18"/>
  <c r="T66" i="18"/>
  <c r="T63" i="18"/>
  <c r="T60" i="18"/>
  <c r="T57" i="18"/>
  <c r="T54" i="18"/>
  <c r="T51" i="18"/>
  <c r="T48" i="18"/>
  <c r="T122" i="18" l="1"/>
  <c r="T114" i="18"/>
  <c r="T113" i="18"/>
  <c r="T112" i="18"/>
  <c r="T111" i="18"/>
  <c r="T110" i="18"/>
  <c r="T109" i="18"/>
  <c r="T108" i="18"/>
  <c r="T107" i="18"/>
  <c r="T106" i="18"/>
  <c r="T105" i="18"/>
  <c r="T104" i="18"/>
  <c r="T103" i="18"/>
  <c r="T102" i="18"/>
  <c r="T101" i="18"/>
  <c r="T100" i="18"/>
  <c r="T99" i="18"/>
  <c r="T98" i="18"/>
  <c r="T97" i="18"/>
  <c r="T96" i="18"/>
  <c r="T90" i="18"/>
  <c r="T89" i="18"/>
  <c r="T88" i="18"/>
  <c r="T87" i="18"/>
  <c r="T86" i="18"/>
  <c r="T85" i="18"/>
  <c r="T84" i="18"/>
  <c r="T83" i="18"/>
  <c r="T82" i="18"/>
  <c r="T81" i="18"/>
  <c r="T80" i="18"/>
  <c r="T79" i="18"/>
  <c r="T78" i="18"/>
  <c r="T77" i="18"/>
  <c r="T76" i="18"/>
  <c r="T75" i="18"/>
  <c r="T74" i="18"/>
  <c r="T73" i="18"/>
  <c r="T72" i="18"/>
  <c r="T71" i="18"/>
  <c r="T70" i="18"/>
  <c r="T69" i="18"/>
  <c r="T45" i="18"/>
  <c r="T42" i="18"/>
  <c r="T39" i="18"/>
  <c r="T36" i="18"/>
  <c r="T33" i="18"/>
  <c r="T31" i="18"/>
  <c r="T29" i="18"/>
  <c r="T26" i="18"/>
  <c r="T23" i="18"/>
  <c r="T21" i="18"/>
  <c r="T18" i="18"/>
  <c r="T15" i="18"/>
  <c r="T12" i="18"/>
  <c r="T9" i="18"/>
  <c r="T6" i="18"/>
  <c r="T213" i="18" l="1"/>
  <c r="T209" i="18"/>
  <c r="T258" i="18"/>
  <c r="T257" i="18"/>
  <c r="T255" i="18"/>
  <c r="T254" i="18"/>
  <c r="T251" i="18"/>
  <c r="P374" i="18" l="1"/>
  <c r="Q374" i="18"/>
  <c r="R374" i="18"/>
  <c r="O374" i="18"/>
  <c r="T249" i="18" l="1"/>
  <c r="T246" i="18"/>
  <c r="T244" i="18"/>
  <c r="T241" i="18"/>
  <c r="T208" i="18"/>
  <c r="T205" i="18"/>
  <c r="T203" i="18"/>
  <c r="T199" i="18"/>
  <c r="T198" i="18"/>
  <c r="T197" i="18"/>
  <c r="T194" i="18"/>
  <c r="T193" i="18"/>
  <c r="T189" i="18"/>
  <c r="T188" i="18"/>
  <c r="T187" i="18"/>
  <c r="T184" i="18"/>
  <c r="T180" i="18"/>
  <c r="T172" i="18" l="1"/>
  <c r="T170" i="18"/>
  <c r="T168" i="18"/>
  <c r="T166" i="18"/>
  <c r="T295" i="18" l="1"/>
  <c r="T239" i="18" l="1"/>
  <c r="T236" i="18"/>
  <c r="T233" i="18"/>
  <c r="T230" i="18"/>
  <c r="T227" i="18"/>
  <c r="M374" i="18" l="1"/>
  <c r="T365" i="18"/>
  <c r="T357" i="18"/>
  <c r="T144" i="18" l="1"/>
  <c r="T143" i="18"/>
  <c r="T142" i="18"/>
  <c r="T141" i="18"/>
  <c r="T140" i="18"/>
  <c r="T137" i="18"/>
  <c r="T134" i="18"/>
  <c r="T163" i="18"/>
  <c r="T159" i="18"/>
  <c r="T158" i="18"/>
  <c r="T156" i="18"/>
  <c r="T176" i="18" l="1"/>
  <c r="T132" i="18" l="1"/>
  <c r="T130" i="18"/>
  <c r="T131" i="18"/>
  <c r="T318" i="18" l="1"/>
  <c r="T313" i="18"/>
  <c r="T307" i="18"/>
  <c r="T300" i="18"/>
  <c r="T284" i="18"/>
  <c r="T275" i="18"/>
  <c r="T270" i="18"/>
  <c r="T264" i="18"/>
  <c r="T350" i="18" l="1"/>
  <c r="T341" i="18"/>
  <c r="T333" i="18"/>
  <c r="T224" i="18" l="1"/>
  <c r="T222" i="18"/>
  <c r="T220" i="18"/>
  <c r="T125" i="18" l="1"/>
  <c r="T127" i="18"/>
  <c r="T217" i="18" l="1"/>
  <c r="T155" i="18"/>
  <c r="T153" i="18"/>
  <c r="T324" i="18" l="1"/>
  <c r="T150" i="18" l="1"/>
  <c r="T374" i="18" s="1"/>
</calcChain>
</file>

<file path=xl/sharedStrings.xml><?xml version="1.0" encoding="utf-8"?>
<sst xmlns="http://schemas.openxmlformats.org/spreadsheetml/2006/main" count="9313" uniqueCount="1857">
  <si>
    <t>정보보안학과</t>
  </si>
  <si>
    <t>이훈재</t>
  </si>
  <si>
    <t>컴퓨터공학과</t>
  </si>
  <si>
    <t>교과목번호</t>
    <phoneticPr fontId="1" type="noConversion"/>
  </si>
  <si>
    <t>교과목명</t>
    <phoneticPr fontId="1" type="noConversion"/>
  </si>
  <si>
    <t>학번</t>
    <phoneticPr fontId="1" type="noConversion"/>
  </si>
  <si>
    <t>장원태</t>
  </si>
  <si>
    <t>캡스톤디자인1</t>
  </si>
  <si>
    <t>안준혁</t>
  </si>
  <si>
    <t>이동현</t>
  </si>
  <si>
    <t>석현태</t>
  </si>
  <si>
    <t>이승준</t>
  </si>
  <si>
    <t>김윤환</t>
  </si>
  <si>
    <t>강지혜</t>
  </si>
  <si>
    <t>백지현</t>
  </si>
  <si>
    <t>정다은</t>
  </si>
  <si>
    <t>주소영</t>
  </si>
  <si>
    <t>진언주</t>
  </si>
  <si>
    <t>정우주</t>
  </si>
  <si>
    <t>곽승준</t>
  </si>
  <si>
    <t>김준혁</t>
  </si>
  <si>
    <t>도성훈</t>
  </si>
  <si>
    <t>송휘성</t>
  </si>
  <si>
    <t>위동건</t>
  </si>
  <si>
    <t>정승환</t>
  </si>
  <si>
    <t>류경원</t>
  </si>
  <si>
    <t>박재원</t>
  </si>
  <si>
    <t>손규섭</t>
  </si>
  <si>
    <t>윤성현</t>
  </si>
  <si>
    <t>이상진</t>
  </si>
  <si>
    <t>이종선</t>
  </si>
  <si>
    <t>조가희</t>
  </si>
  <si>
    <t>강소영</t>
  </si>
  <si>
    <t>강희경</t>
  </si>
  <si>
    <t>김지희</t>
  </si>
  <si>
    <t>백주경</t>
  </si>
  <si>
    <t>김나영</t>
  </si>
  <si>
    <t>이현성</t>
  </si>
  <si>
    <t>김채린</t>
  </si>
  <si>
    <t>남현재</t>
  </si>
  <si>
    <t>송자윤</t>
  </si>
  <si>
    <t>우수민</t>
  </si>
  <si>
    <t>유은빈</t>
  </si>
  <si>
    <t>이가은</t>
  </si>
  <si>
    <t>이한얼</t>
  </si>
  <si>
    <t>임진주</t>
  </si>
  <si>
    <t>차윤지</t>
  </si>
  <si>
    <t>노예령</t>
  </si>
  <si>
    <t>백인선</t>
  </si>
  <si>
    <t>백재욱</t>
  </si>
  <si>
    <t>안미정</t>
  </si>
  <si>
    <t>여세빈</t>
  </si>
  <si>
    <t>윤도연</t>
  </si>
  <si>
    <t>장진서</t>
  </si>
  <si>
    <t>치메도지줄사</t>
  </si>
  <si>
    <t>김경현</t>
  </si>
  <si>
    <t>배성범</t>
  </si>
  <si>
    <t>전윤수</t>
  </si>
  <si>
    <t>전충안</t>
  </si>
  <si>
    <t>김민수</t>
  </si>
  <si>
    <t>남태욱</t>
  </si>
  <si>
    <t>서현성</t>
  </si>
  <si>
    <t>최용운</t>
  </si>
  <si>
    <t>박덕준</t>
  </si>
  <si>
    <t>강용빈</t>
  </si>
  <si>
    <t>권태형</t>
  </si>
  <si>
    <t>김민성</t>
  </si>
  <si>
    <t>류경민</t>
  </si>
  <si>
    <t>문성민</t>
  </si>
  <si>
    <t>박영민</t>
  </si>
  <si>
    <t>박재형</t>
  </si>
  <si>
    <t>서성제</t>
  </si>
  <si>
    <t>송지호</t>
  </si>
  <si>
    <t>오성용</t>
  </si>
  <si>
    <t>윤준혁</t>
  </si>
  <si>
    <t>이규탁</t>
  </si>
  <si>
    <t>이도훈</t>
  </si>
  <si>
    <t>이병훈</t>
  </si>
  <si>
    <t>장성원</t>
  </si>
  <si>
    <t>정강희</t>
  </si>
  <si>
    <t>조창근</t>
  </si>
  <si>
    <t>최순원</t>
  </si>
  <si>
    <t>한상우</t>
  </si>
  <si>
    <t>정주원</t>
  </si>
  <si>
    <t>정규영</t>
  </si>
  <si>
    <t>이채원</t>
  </si>
  <si>
    <t>강민준</t>
  </si>
  <si>
    <t>여형욱</t>
  </si>
  <si>
    <t>인공지능응용학과</t>
  </si>
  <si>
    <t>황기현</t>
  </si>
  <si>
    <t>김남우</t>
  </si>
  <si>
    <t>모바일프로그래밍</t>
  </si>
  <si>
    <t>김동현</t>
  </si>
  <si>
    <t>소프트웨어개발실습3</t>
  </si>
  <si>
    <t>정상중</t>
  </si>
  <si>
    <t>웹서버프로그래밍</t>
  </si>
  <si>
    <t>학년</t>
    <phoneticPr fontId="1" type="noConversion"/>
  </si>
  <si>
    <t>캡스톤디자인1</t>
    <phoneticPr fontId="1" type="noConversion"/>
  </si>
  <si>
    <t>이훈재</t>
    <phoneticPr fontId="1" type="noConversion"/>
  </si>
  <si>
    <t>석현태</t>
    <phoneticPr fontId="1" type="noConversion"/>
  </si>
  <si>
    <t>김선용</t>
    <phoneticPr fontId="1" type="noConversion"/>
  </si>
  <si>
    <t>회의비</t>
    <phoneticPr fontId="1" type="noConversion"/>
  </si>
  <si>
    <t>김규빈</t>
  </si>
  <si>
    <t>임미연</t>
  </si>
  <si>
    <t>조수민</t>
  </si>
  <si>
    <t>조아영</t>
  </si>
  <si>
    <t>조효진</t>
  </si>
  <si>
    <t>홍다민</t>
  </si>
  <si>
    <t>게임프로젝트2</t>
    <phoneticPr fontId="1" type="noConversion"/>
  </si>
  <si>
    <t>인공지능응용프로젝트1</t>
    <phoneticPr fontId="1" type="noConversion"/>
  </si>
  <si>
    <t>융합프로젝트2</t>
    <phoneticPr fontId="1" type="noConversion"/>
  </si>
  <si>
    <t>순번</t>
    <phoneticPr fontId="1" type="noConversion"/>
  </si>
  <si>
    <t>분반
(담당교수)</t>
    <phoneticPr fontId="1" type="noConversion"/>
  </si>
  <si>
    <t>과제번호</t>
    <phoneticPr fontId="1" type="noConversion"/>
  </si>
  <si>
    <t>과제명</t>
    <phoneticPr fontId="1" type="noConversion"/>
  </si>
  <si>
    <t>팀원명단</t>
    <phoneticPr fontId="1" type="noConversion"/>
  </si>
  <si>
    <t>결과보고서</t>
    <phoneticPr fontId="1" type="noConversion"/>
  </si>
  <si>
    <t>매칭기업체(결과 기준)</t>
    <phoneticPr fontId="1" type="noConversion"/>
  </si>
  <si>
    <t>과제지원비</t>
    <phoneticPr fontId="1" type="noConversion"/>
  </si>
  <si>
    <t>구분</t>
    <phoneticPr fontId="1" type="noConversion"/>
  </si>
  <si>
    <t>성명</t>
    <phoneticPr fontId="1" type="noConversion"/>
  </si>
  <si>
    <t>연락처</t>
    <phoneticPr fontId="1" type="noConversion"/>
  </si>
  <si>
    <t>신청인원수</t>
    <phoneticPr fontId="1" type="noConversion"/>
  </si>
  <si>
    <t>담당교수</t>
    <phoneticPr fontId="1" type="noConversion"/>
  </si>
  <si>
    <t>업체명</t>
    <phoneticPr fontId="1" type="noConversion"/>
  </si>
  <si>
    <t>담당자</t>
    <phoneticPr fontId="1" type="noConversion"/>
  </si>
  <si>
    <t>인쇄·유인물비</t>
  </si>
  <si>
    <t>사무용품비</t>
    <phoneticPr fontId="1" type="noConversion"/>
  </si>
  <si>
    <t>문헌구입비</t>
    <phoneticPr fontId="1" type="noConversion"/>
  </si>
  <si>
    <t>재료비</t>
    <phoneticPr fontId="1" type="noConversion"/>
  </si>
  <si>
    <t>합계</t>
    <phoneticPr fontId="1" type="noConversion"/>
  </si>
  <si>
    <t>팀장</t>
    <phoneticPr fontId="1" type="noConversion"/>
  </si>
  <si>
    <t>팀원</t>
    <phoneticPr fontId="1" type="noConversion"/>
  </si>
  <si>
    <t>허세영</t>
    <phoneticPr fontId="1" type="noConversion"/>
  </si>
  <si>
    <t>010-7549-2021</t>
    <phoneticPr fontId="1" type="noConversion"/>
  </si>
  <si>
    <t>장원태</t>
    <phoneticPr fontId="1" type="noConversion"/>
  </si>
  <si>
    <t>이정은</t>
    <phoneticPr fontId="1" type="noConversion"/>
  </si>
  <si>
    <t>010-4654-9772</t>
    <phoneticPr fontId="1" type="noConversion"/>
  </si>
  <si>
    <t>김은석</t>
    <phoneticPr fontId="1" type="noConversion"/>
  </si>
  <si>
    <t>010-3096-3799</t>
    <phoneticPr fontId="1" type="noConversion"/>
  </si>
  <si>
    <t>101
(장원태)</t>
    <phoneticPr fontId="1" type="noConversion"/>
  </si>
  <si>
    <t>소프트웨어개발실습3</t>
    <phoneticPr fontId="1" type="noConversion"/>
  </si>
  <si>
    <t>101,102
(김동현)</t>
    <phoneticPr fontId="1" type="noConversion"/>
  </si>
  <si>
    <t>기면증 환자를 위한 알림시스템</t>
    <phoneticPr fontId="1" type="noConversion"/>
  </si>
  <si>
    <t>김수연</t>
    <phoneticPr fontId="1" type="noConversion"/>
  </si>
  <si>
    <t>010-3678-7222</t>
    <phoneticPr fontId="1" type="noConversion"/>
  </si>
  <si>
    <t>김동현</t>
    <phoneticPr fontId="1" type="noConversion"/>
  </si>
  <si>
    <t>-</t>
    <phoneticPr fontId="1" type="noConversion"/>
  </si>
  <si>
    <t>김기범</t>
    <phoneticPr fontId="1" type="noConversion"/>
  </si>
  <si>
    <t>010-8503-2071</t>
    <phoneticPr fontId="1" type="noConversion"/>
  </si>
  <si>
    <t>박시연</t>
    <phoneticPr fontId="1" type="noConversion"/>
  </si>
  <si>
    <t>010-7478-5637</t>
    <phoneticPr fontId="1" type="noConversion"/>
  </si>
  <si>
    <t>101
(주우석/이병춘)</t>
    <phoneticPr fontId="1" type="noConversion"/>
  </si>
  <si>
    <t>동서대학교 게임학과 졸업작품 - 워키팀</t>
    <phoneticPr fontId="1" type="noConversion"/>
  </si>
  <si>
    <t>박재훈</t>
    <phoneticPr fontId="1" type="noConversion"/>
  </si>
  <si>
    <t>010-2860-9416</t>
    <phoneticPr fontId="1" type="noConversion"/>
  </si>
  <si>
    <t>주우석
이병춘</t>
    <phoneticPr fontId="1" type="noConversion"/>
  </si>
  <si>
    <t>장영수</t>
    <phoneticPr fontId="1" type="noConversion"/>
  </si>
  <si>
    <t>103(석현태)</t>
    <phoneticPr fontId="1" type="noConversion"/>
  </si>
  <si>
    <t>여행 어때</t>
    <phoneticPr fontId="1" type="noConversion"/>
  </si>
  <si>
    <t>김창민</t>
    <phoneticPr fontId="1" type="noConversion"/>
  </si>
  <si>
    <t>010-2743-7029</t>
    <phoneticPr fontId="1" type="noConversion"/>
  </si>
  <si>
    <t>김가은</t>
    <phoneticPr fontId="1" type="noConversion"/>
  </si>
  <si>
    <t>010-8900-5923</t>
    <phoneticPr fontId="1" type="noConversion"/>
  </si>
  <si>
    <t>문창배</t>
    <phoneticPr fontId="1" type="noConversion"/>
  </si>
  <si>
    <t>010-6695-0326</t>
    <phoneticPr fontId="1" type="noConversion"/>
  </si>
  <si>
    <t>이주원</t>
    <phoneticPr fontId="1" type="noConversion"/>
  </si>
  <si>
    <t>010-4122-5928</t>
    <phoneticPr fontId="1" type="noConversion"/>
  </si>
  <si>
    <t>이재환</t>
    <phoneticPr fontId="1" type="noConversion"/>
  </si>
  <si>
    <t>010-9071-0313</t>
    <phoneticPr fontId="1" type="noConversion"/>
  </si>
  <si>
    <t>유채연</t>
    <phoneticPr fontId="1" type="noConversion"/>
  </si>
  <si>
    <t>010-2522-8555</t>
    <phoneticPr fontId="1" type="noConversion"/>
  </si>
  <si>
    <t>윤현제</t>
    <phoneticPr fontId="1" type="noConversion"/>
  </si>
  <si>
    <t>010-6570-9908</t>
    <phoneticPr fontId="1" type="noConversion"/>
  </si>
  <si>
    <t>모광원</t>
    <phoneticPr fontId="1" type="noConversion"/>
  </si>
  <si>
    <t>010-6425-5018</t>
    <phoneticPr fontId="1" type="noConversion"/>
  </si>
  <si>
    <t>이두한</t>
    <phoneticPr fontId="1" type="noConversion"/>
  </si>
  <si>
    <t>010-4592-5399</t>
    <phoneticPr fontId="1" type="noConversion"/>
  </si>
  <si>
    <t>안성준</t>
    <phoneticPr fontId="1" type="noConversion"/>
  </si>
  <si>
    <t>010-5091-8652</t>
    <phoneticPr fontId="1" type="noConversion"/>
  </si>
  <si>
    <t>010-3307-4689</t>
    <phoneticPr fontId="1" type="noConversion"/>
  </si>
  <si>
    <t>도서 검색 및 추천 앱</t>
  </si>
  <si>
    <t>모바일 제스처를 활용한 새로운 보안 인증 프로토타입 구현</t>
  </si>
  <si>
    <t>김태현</t>
    <phoneticPr fontId="1" type="noConversion"/>
  </si>
  <si>
    <t>010-4456-7403</t>
    <phoneticPr fontId="1" type="noConversion"/>
  </si>
  <si>
    <t>이성희</t>
    <phoneticPr fontId="1" type="noConversion"/>
  </si>
  <si>
    <t>010-8629-6412</t>
    <phoneticPr fontId="1" type="noConversion"/>
  </si>
  <si>
    <t>난수를 이용한 간단한 원 카드 게임</t>
    <phoneticPr fontId="1" type="noConversion"/>
  </si>
  <si>
    <t>웹 사이트 보안 자동화</t>
    <phoneticPr fontId="1" type="noConversion"/>
  </si>
  <si>
    <t>김윤성</t>
    <phoneticPr fontId="1" type="noConversion"/>
  </si>
  <si>
    <t>010-6263-6834</t>
    <phoneticPr fontId="1" type="noConversion"/>
  </si>
  <si>
    <t>남유현</t>
    <phoneticPr fontId="1" type="noConversion"/>
  </si>
  <si>
    <t>010-3003-0412</t>
    <phoneticPr fontId="1" type="noConversion"/>
  </si>
  <si>
    <t>이동효</t>
    <phoneticPr fontId="1" type="noConversion"/>
  </si>
  <si>
    <t>010-8343-7761</t>
    <phoneticPr fontId="1" type="noConversion"/>
  </si>
  <si>
    <t>장원태</t>
    <phoneticPr fontId="1" type="noConversion"/>
  </si>
  <si>
    <t>데이터베이스 공격에 대한 정보 보호 대책</t>
    <phoneticPr fontId="1" type="noConversion"/>
  </si>
  <si>
    <t>신상혁</t>
    <phoneticPr fontId="1" type="noConversion"/>
  </si>
  <si>
    <t>010-5196-4688</t>
    <phoneticPr fontId="1" type="noConversion"/>
  </si>
  <si>
    <t>이승우</t>
    <phoneticPr fontId="1" type="noConversion"/>
  </si>
  <si>
    <t>010-5328-4072</t>
    <phoneticPr fontId="1" type="noConversion"/>
  </si>
  <si>
    <t>남두현</t>
    <phoneticPr fontId="1" type="noConversion"/>
  </si>
  <si>
    <t>010-3105-2914</t>
    <phoneticPr fontId="1" type="noConversion"/>
  </si>
  <si>
    <t>김태균</t>
    <phoneticPr fontId="1" type="noConversion"/>
  </si>
  <si>
    <t>010-7257-1868</t>
    <phoneticPr fontId="1" type="noConversion"/>
  </si>
  <si>
    <t>박상욱</t>
    <phoneticPr fontId="1" type="noConversion"/>
  </si>
  <si>
    <t>010-5338-2641</t>
    <phoneticPr fontId="1" type="noConversion"/>
  </si>
  <si>
    <t>카드형 OTP 작동원리 파악과 제작</t>
    <phoneticPr fontId="1" type="noConversion"/>
  </si>
  <si>
    <t>OT(One-Time-Passward, 일회용 패스워드) 발생기</t>
    <phoneticPr fontId="1" type="noConversion"/>
  </si>
  <si>
    <t>정다윗</t>
    <phoneticPr fontId="1" type="noConversion"/>
  </si>
  <si>
    <t>010-4253-4404</t>
    <phoneticPr fontId="1" type="noConversion"/>
  </si>
  <si>
    <t>김경국</t>
    <phoneticPr fontId="1" type="noConversion"/>
  </si>
  <si>
    <t>010-6271-6498</t>
    <phoneticPr fontId="1" type="noConversion"/>
  </si>
  <si>
    <t>박석영</t>
    <phoneticPr fontId="1" type="noConversion"/>
  </si>
  <si>
    <t>010-4197-6199</t>
    <phoneticPr fontId="1" type="noConversion"/>
  </si>
  <si>
    <t>이훈재</t>
    <phoneticPr fontId="1" type="noConversion"/>
  </si>
  <si>
    <t>스트림 암호 설계</t>
    <phoneticPr fontId="1" type="noConversion"/>
  </si>
  <si>
    <t>곽준우</t>
    <phoneticPr fontId="1" type="noConversion"/>
  </si>
  <si>
    <t>010-5448-3155</t>
    <phoneticPr fontId="1" type="noConversion"/>
  </si>
  <si>
    <t>이수진</t>
    <phoneticPr fontId="1" type="noConversion"/>
  </si>
  <si>
    <t>010-5423-5413</t>
    <phoneticPr fontId="1" type="noConversion"/>
  </si>
  <si>
    <t>암호 알고리즘을 이용한 보안 프로젝트</t>
    <phoneticPr fontId="1" type="noConversion"/>
  </si>
  <si>
    <t>정보보안프로그래밍</t>
    <phoneticPr fontId="1" type="noConversion"/>
  </si>
  <si>
    <t>101(이훈재)</t>
    <phoneticPr fontId="1" type="noConversion"/>
  </si>
  <si>
    <t>음식점 정보 공유 애플리케이션</t>
    <phoneticPr fontId="1" type="noConversion"/>
  </si>
  <si>
    <t>김은비</t>
    <phoneticPr fontId="1" type="noConversion"/>
  </si>
  <si>
    <t>010-4703-8745</t>
    <phoneticPr fontId="1" type="noConversion"/>
  </si>
  <si>
    <t>이수빈</t>
    <phoneticPr fontId="1" type="noConversion"/>
  </si>
  <si>
    <t>010-2864-9637</t>
    <phoneticPr fontId="1" type="noConversion"/>
  </si>
  <si>
    <t>이유화</t>
    <phoneticPr fontId="1" type="noConversion"/>
  </si>
  <si>
    <t>010-4710-2367</t>
    <phoneticPr fontId="1" type="noConversion"/>
  </si>
  <si>
    <t>폭력감지 및 구조요청 인식 드론</t>
    <phoneticPr fontId="1" type="noConversion"/>
  </si>
  <si>
    <t>신찬휘</t>
    <phoneticPr fontId="1" type="noConversion"/>
  </si>
  <si>
    <t>010-2411-3525</t>
    <phoneticPr fontId="1" type="noConversion"/>
  </si>
  <si>
    <t>문미경</t>
    <phoneticPr fontId="1" type="noConversion"/>
  </si>
  <si>
    <t>긍정적 감정 유발을 위한 AI 챗봇 기반 일기 작성 시스템</t>
    <phoneticPr fontId="1" type="noConversion"/>
  </si>
  <si>
    <t>김준현</t>
    <phoneticPr fontId="1" type="noConversion"/>
  </si>
  <si>
    <t>010-5728-8783</t>
    <phoneticPr fontId="1" type="noConversion"/>
  </si>
  <si>
    <t>사용자 선호도 및 행동 패턴을 반영한 메타버스 개인화</t>
    <phoneticPr fontId="1" type="noConversion"/>
  </si>
  <si>
    <t>김현수</t>
    <phoneticPr fontId="1" type="noConversion"/>
  </si>
  <si>
    <t>010-3316-2991</t>
    <phoneticPr fontId="1" type="noConversion"/>
  </si>
  <si>
    <t>실감형 TTS 개발을 위한 딥러닝 기반 문장 분류 시스템</t>
    <phoneticPr fontId="1" type="noConversion"/>
  </si>
  <si>
    <t>민태훈</t>
    <phoneticPr fontId="1" type="noConversion"/>
  </si>
  <si>
    <t>010-3218-1904</t>
    <phoneticPr fontId="1" type="noConversion"/>
  </si>
  <si>
    <t>박승민</t>
    <phoneticPr fontId="1" type="noConversion"/>
  </si>
  <si>
    <t>사진 공부 앱</t>
    <phoneticPr fontId="1" type="noConversion"/>
  </si>
  <si>
    <t>전탁준</t>
    <phoneticPr fontId="1" type="noConversion"/>
  </si>
  <si>
    <t>010-9707-6358</t>
    <phoneticPr fontId="1" type="noConversion"/>
  </si>
  <si>
    <t>고관표</t>
    <phoneticPr fontId="1" type="noConversion"/>
  </si>
  <si>
    <t>101
(박승민, 김동현, 문미경)</t>
    <phoneticPr fontId="1" type="noConversion"/>
  </si>
  <si>
    <t>바코드 스캐너 어플리케이션</t>
    <phoneticPr fontId="1" type="noConversion"/>
  </si>
  <si>
    <t>변상현</t>
    <phoneticPr fontId="1" type="noConversion"/>
  </si>
  <si>
    <t>010-2807-1780</t>
    <phoneticPr fontId="1" type="noConversion"/>
  </si>
  <si>
    <t>이승준</t>
    <phoneticPr fontId="1" type="noConversion"/>
  </si>
  <si>
    <t>010-2550-3478</t>
    <phoneticPr fontId="1" type="noConversion"/>
  </si>
  <si>
    <t>Optical Language Visualizer (OLV)</t>
    <phoneticPr fontId="1" type="noConversion"/>
  </si>
  <si>
    <t>김성만</t>
    <phoneticPr fontId="1" type="noConversion"/>
  </si>
  <si>
    <t>010-3583-5818</t>
    <phoneticPr fontId="1" type="noConversion"/>
  </si>
  <si>
    <t>유성민</t>
    <phoneticPr fontId="1" type="noConversion"/>
  </si>
  <si>
    <t>010-9954-4494</t>
    <phoneticPr fontId="1" type="noConversion"/>
  </si>
  <si>
    <t>Cooking Helper</t>
    <phoneticPr fontId="1" type="noConversion"/>
  </si>
  <si>
    <t>김종권</t>
    <phoneticPr fontId="1" type="noConversion"/>
  </si>
  <si>
    <t>010-3303-9893</t>
    <phoneticPr fontId="1" type="noConversion"/>
  </si>
  <si>
    <t>이유경</t>
    <phoneticPr fontId="1" type="noConversion"/>
  </si>
  <si>
    <t>010-9333-5319</t>
    <phoneticPr fontId="1" type="noConversion"/>
  </si>
  <si>
    <t>윤석영</t>
    <phoneticPr fontId="1" type="noConversion"/>
  </si>
  <si>
    <t>010-3048-1996</t>
    <phoneticPr fontId="1" type="noConversion"/>
  </si>
  <si>
    <t>오늘 뭐먹지?</t>
    <phoneticPr fontId="1" type="noConversion"/>
  </si>
  <si>
    <t>이유나</t>
    <phoneticPr fontId="1" type="noConversion"/>
  </si>
  <si>
    <t>010-4355-2743</t>
    <phoneticPr fontId="1" type="noConversion"/>
  </si>
  <si>
    <t>이준서</t>
    <phoneticPr fontId="1" type="noConversion"/>
  </si>
  <si>
    <t>010-5134-5886</t>
    <phoneticPr fontId="1" type="noConversion"/>
  </si>
  <si>
    <t>박지훈</t>
    <phoneticPr fontId="1" type="noConversion"/>
  </si>
  <si>
    <t>010-5119-1353</t>
    <phoneticPr fontId="1" type="noConversion"/>
  </si>
  <si>
    <t>Graffiti</t>
    <phoneticPr fontId="1" type="noConversion"/>
  </si>
  <si>
    <t>010-4072-9717</t>
  </si>
  <si>
    <t>010-7164-2868</t>
  </si>
  <si>
    <t>010-4078-6070</t>
  </si>
  <si>
    <t>010-9769-3720</t>
  </si>
  <si>
    <t>010-4551-4745</t>
  </si>
  <si>
    <t>010-8380-8577</t>
  </si>
  <si>
    <t>010-9080-3306</t>
  </si>
  <si>
    <t>010-4785-0059</t>
  </si>
  <si>
    <t>이세계 잡화점</t>
    <phoneticPr fontId="1" type="noConversion"/>
  </si>
  <si>
    <t>010-8607-2612</t>
  </si>
  <si>
    <t>010-9241-2348</t>
  </si>
  <si>
    <t>010-9028-5978</t>
  </si>
  <si>
    <t>010-8076-0621</t>
  </si>
  <si>
    <t>010-8633-5145</t>
  </si>
  <si>
    <t>010-8514-8844</t>
  </si>
  <si>
    <t>010-4633-1560</t>
  </si>
  <si>
    <t>010-9963-1951</t>
  </si>
  <si>
    <t>010-4057-9771</t>
  </si>
  <si>
    <t>010-7385-8668</t>
  </si>
  <si>
    <t>사라도령이야기</t>
    <phoneticPr fontId="1" type="noConversion"/>
  </si>
  <si>
    <t>010-2809-3171</t>
  </si>
  <si>
    <t>010-5424-0956</t>
  </si>
  <si>
    <t>010-9887-1963</t>
  </si>
  <si>
    <t>010-2542-8271</t>
  </si>
  <si>
    <t>010-5777-2338</t>
  </si>
  <si>
    <t>010-9241-8996</t>
  </si>
  <si>
    <t>010-9558-4528</t>
  </si>
  <si>
    <t>101
(이정민/진형우)</t>
    <phoneticPr fontId="1" type="noConversion"/>
  </si>
  <si>
    <t>고달프다 게임 콘텐츠 제작</t>
    <phoneticPr fontId="1" type="noConversion"/>
  </si>
  <si>
    <t>010-4232-3122</t>
  </si>
  <si>
    <t>이정민
진형우</t>
    <phoneticPr fontId="1" type="noConversion"/>
  </si>
  <si>
    <t>010-7197-0584</t>
  </si>
  <si>
    <t>010-7292-0614</t>
  </si>
  <si>
    <t>010-4169-3793</t>
  </si>
  <si>
    <t>010-9349-2623</t>
  </si>
  <si>
    <t>010-8872-4030</t>
  </si>
  <si>
    <t>‘우당탕 잡화점’ 게임 콘텐츠 개발</t>
    <phoneticPr fontId="1" type="noConversion"/>
  </si>
  <si>
    <t>팀 장</t>
  </si>
  <si>
    <t>010.6683.4286</t>
  </si>
  <si>
    <t>이정민
진형우</t>
  </si>
  <si>
    <t>팀 원</t>
  </si>
  <si>
    <t>010.3244.4133</t>
  </si>
  <si>
    <t>010.3162.1932</t>
  </si>
  <si>
    <t xml:space="preserve">팀 원 </t>
  </si>
  <si>
    <t>010.2721.9025</t>
  </si>
  <si>
    <t>010.9009.1076</t>
  </si>
  <si>
    <t>UP! 게임 개발</t>
    <phoneticPr fontId="1" type="noConversion"/>
  </si>
  <si>
    <t>010-3958-8829</t>
  </si>
  <si>
    <t>010-6430-8966</t>
  </si>
  <si>
    <t>010-5486-6281</t>
  </si>
  <si>
    <t>010-3187-1221</t>
  </si>
  <si>
    <t>010-5093-1929</t>
  </si>
  <si>
    <t>010-2076-7150</t>
  </si>
  <si>
    <t>010-9487-2091</t>
  </si>
  <si>
    <t>010-2181-8137</t>
  </si>
  <si>
    <t>010-6218-7460</t>
  </si>
  <si>
    <t>포션 이야기</t>
    <phoneticPr fontId="1" type="noConversion"/>
  </si>
  <si>
    <t>010-5515-8449</t>
  </si>
  <si>
    <t>010-2109-9118</t>
  </si>
  <si>
    <t>010-4658-3818</t>
  </si>
  <si>
    <t>010-8009-6552</t>
  </si>
  <si>
    <t>010-2768-7154</t>
  </si>
  <si>
    <t>010-5066-9242</t>
  </si>
  <si>
    <t>Death Row, Nightmare 게임 제작</t>
    <phoneticPr fontId="1" type="noConversion"/>
  </si>
  <si>
    <t>010-4809-5728</t>
  </si>
  <si>
    <t>010-2168-0884</t>
  </si>
  <si>
    <t>010-6444-7054</t>
  </si>
  <si>
    <t>010-9580-4800</t>
  </si>
  <si>
    <t>010-7660-5062</t>
  </si>
  <si>
    <t xml:space="preserve"> D-mensions 게임 개발</t>
    <phoneticPr fontId="1" type="noConversion"/>
  </si>
  <si>
    <t>010-9315-2979</t>
  </si>
  <si>
    <t>010-2380-4297</t>
  </si>
  <si>
    <t>010-6483-3970</t>
  </si>
  <si>
    <t>010-8346-7778</t>
  </si>
  <si>
    <t>010-3073-4827</t>
  </si>
  <si>
    <t>&lt;과제 복구 대작전&gt; 게임 개발</t>
    <phoneticPr fontId="1" type="noConversion"/>
  </si>
  <si>
    <t>010-4665-9685</t>
  </si>
  <si>
    <t>010-4934-8460</t>
  </si>
  <si>
    <t>010-9295-3521</t>
  </si>
  <si>
    <t>010-4172-5384</t>
  </si>
  <si>
    <t>010-8500-8452</t>
  </si>
  <si>
    <t>010-8233-2497</t>
  </si>
  <si>
    <t>010-2601-1081</t>
  </si>
  <si>
    <t>게임LAST제작</t>
    <phoneticPr fontId="1" type="noConversion"/>
  </si>
  <si>
    <t>010-5858-0701</t>
  </si>
  <si>
    <t>010-6588-9595</t>
  </si>
  <si>
    <t>010-7290-2367</t>
  </si>
  <si>
    <t>010-5533-0819</t>
  </si>
  <si>
    <t>010-6630-4624</t>
  </si>
  <si>
    <t>010-6652-2939</t>
  </si>
  <si>
    <t>K:life 게임 콘텐츠 개발</t>
    <phoneticPr fontId="1" type="noConversion"/>
  </si>
  <si>
    <t>010-4068-9411</t>
  </si>
  <si>
    <t>010-2054-1617</t>
  </si>
  <si>
    <t>010-6695-2749</t>
  </si>
  <si>
    <t>010-5117-5433</t>
  </si>
  <si>
    <t>010-9756-1700</t>
  </si>
  <si>
    <t>&lt;드릴히어로 : 지하의 외계인들&gt; 게임 개발</t>
    <phoneticPr fontId="1" type="noConversion"/>
  </si>
  <si>
    <t>010-5795-1506</t>
  </si>
  <si>
    <t>010-7917-2511</t>
  </si>
  <si>
    <t>010-5644-4748</t>
  </si>
  <si>
    <t>010-5115-9536</t>
  </si>
  <si>
    <t>010-9330-9413</t>
  </si>
  <si>
    <t>010-9768-9799</t>
  </si>
  <si>
    <t>담당교원</t>
    <phoneticPr fontId="1" type="noConversion"/>
  </si>
  <si>
    <t>분반</t>
    <phoneticPr fontId="1" type="noConversion"/>
  </si>
  <si>
    <t>소속</t>
    <phoneticPr fontId="1" type="noConversion"/>
  </si>
  <si>
    <t>이름</t>
    <phoneticPr fontId="1" type="noConversion"/>
  </si>
  <si>
    <t>소프트웨어학과</t>
  </si>
  <si>
    <t>김건우</t>
  </si>
  <si>
    <t>010-6558-4405</t>
    <phoneticPr fontId="1" type="noConversion"/>
  </si>
  <si>
    <t>임준오</t>
  </si>
  <si>
    <t>010-2067-5689</t>
  </si>
  <si>
    <t>최지환</t>
  </si>
  <si>
    <t>010-3207-2470</t>
  </si>
  <si>
    <t>김강민</t>
  </si>
  <si>
    <t>010-5511-6772</t>
  </si>
  <si>
    <t>김기백</t>
  </si>
  <si>
    <t>010-6312-4727</t>
  </si>
  <si>
    <t>김기범</t>
  </si>
  <si>
    <t>010-8503-2071</t>
  </si>
  <si>
    <t>010-2512-9361</t>
  </si>
  <si>
    <t>김병현</t>
  </si>
  <si>
    <t>010-4193-6738</t>
    <phoneticPr fontId="1" type="noConversion"/>
  </si>
  <si>
    <t>김주원</t>
  </si>
  <si>
    <t>010-9248-1644</t>
  </si>
  <si>
    <t>김형진</t>
  </si>
  <si>
    <t>010-3121-3591</t>
  </si>
  <si>
    <t>박동빈</t>
  </si>
  <si>
    <t>010-3810-2153</t>
  </si>
  <si>
    <t>박성진</t>
  </si>
  <si>
    <t>010-2967-5292</t>
    <phoneticPr fontId="1" type="noConversion"/>
  </si>
  <si>
    <t>박준형</t>
  </si>
  <si>
    <t>010-8529-4921</t>
  </si>
  <si>
    <t>박지성</t>
  </si>
  <si>
    <t>010-2844-0428</t>
    <phoneticPr fontId="1" type="noConversion"/>
  </si>
  <si>
    <t>박진우</t>
  </si>
  <si>
    <t>010-5743-9692</t>
  </si>
  <si>
    <t>손민우</t>
  </si>
  <si>
    <t>010-6678-3204</t>
  </si>
  <si>
    <t>신민섭</t>
  </si>
  <si>
    <t>010-4543-6156</t>
    <phoneticPr fontId="1" type="noConversion"/>
  </si>
  <si>
    <t>오준영</t>
  </si>
  <si>
    <t>010-7659-8182</t>
  </si>
  <si>
    <t>윤주송</t>
  </si>
  <si>
    <t>010-7502-6545</t>
  </si>
  <si>
    <t>010-5694-7721</t>
  </si>
  <si>
    <t>이상현</t>
  </si>
  <si>
    <t>010-4871-9369</t>
    <phoneticPr fontId="1" type="noConversion"/>
  </si>
  <si>
    <t>이정민</t>
  </si>
  <si>
    <t>010-5620-4654</t>
  </si>
  <si>
    <t>이태훈</t>
  </si>
  <si>
    <t>010-5612-1094</t>
  </si>
  <si>
    <t>이현우</t>
  </si>
  <si>
    <t>010-2906-7706</t>
    <phoneticPr fontId="1" type="noConversion"/>
  </si>
  <si>
    <t>장우영</t>
  </si>
  <si>
    <t>010-8942-7989</t>
    <phoneticPr fontId="1" type="noConversion"/>
  </si>
  <si>
    <t>장현종</t>
  </si>
  <si>
    <t>010-5418-0769</t>
  </si>
  <si>
    <t>정규환</t>
  </si>
  <si>
    <t>010-4233-4924</t>
  </si>
  <si>
    <t>조광원</t>
  </si>
  <si>
    <t>010-9017-6335</t>
    <phoneticPr fontId="1" type="noConversion"/>
  </si>
  <si>
    <t>최륜성</t>
  </si>
  <si>
    <t>010-9076-2691</t>
  </si>
  <si>
    <t>최지혁</t>
  </si>
  <si>
    <t>010-7477-0847</t>
  </si>
  <si>
    <t>현명헌</t>
  </si>
  <si>
    <t>010-4548-4290</t>
  </si>
  <si>
    <t>이윤경</t>
  </si>
  <si>
    <t>010-8907-1462</t>
  </si>
  <si>
    <t>010-2412-6586</t>
  </si>
  <si>
    <t>예준성</t>
  </si>
  <si>
    <t>010-2270-6375</t>
  </si>
  <si>
    <t>김다성</t>
  </si>
  <si>
    <t>010-3766-4211</t>
    <phoneticPr fontId="1" type="noConversion"/>
  </si>
  <si>
    <t>조수연</t>
  </si>
  <si>
    <t>010-7579-8355</t>
    <phoneticPr fontId="1" type="noConversion"/>
  </si>
  <si>
    <t>김수연</t>
  </si>
  <si>
    <t>010-3678-7222</t>
  </si>
  <si>
    <t>남성주</t>
  </si>
  <si>
    <t>010-8829-5239</t>
    <phoneticPr fontId="1" type="noConversion"/>
  </si>
  <si>
    <t>문영웅</t>
  </si>
  <si>
    <t>010-4119-9275</t>
    <phoneticPr fontId="1" type="noConversion"/>
  </si>
  <si>
    <t>강정무</t>
  </si>
  <si>
    <t>010-9610-8155</t>
    <phoneticPr fontId="1" type="noConversion"/>
  </si>
  <si>
    <t>김경민</t>
  </si>
  <si>
    <t>010-4408-5808</t>
    <phoneticPr fontId="1" type="noConversion"/>
  </si>
  <si>
    <t>김영민</t>
  </si>
  <si>
    <t>010-5260-1131</t>
    <phoneticPr fontId="1" type="noConversion"/>
  </si>
  <si>
    <t>김재율</t>
  </si>
  <si>
    <t>010-5232-9656</t>
  </si>
  <si>
    <t>김정환</t>
  </si>
  <si>
    <t>010-3431-7636</t>
  </si>
  <si>
    <t>김현민</t>
  </si>
  <si>
    <t>010-8509-3902</t>
  </si>
  <si>
    <t>문성균</t>
  </si>
  <si>
    <t>010-9112-7135</t>
  </si>
  <si>
    <t>서태웅</t>
  </si>
  <si>
    <t>010-6510-8384</t>
  </si>
  <si>
    <t>송원석</t>
  </si>
  <si>
    <t>010-5369-2997</t>
  </si>
  <si>
    <t>오성택</t>
  </si>
  <si>
    <t>010-3091-2512</t>
  </si>
  <si>
    <t>윤동희</t>
  </si>
  <si>
    <t>010-5136-2278</t>
  </si>
  <si>
    <t>이민수</t>
  </si>
  <si>
    <t>010-6431-8670</t>
  </si>
  <si>
    <t>이예준</t>
  </si>
  <si>
    <t>010-5524-1765</t>
  </si>
  <si>
    <t>이재민</t>
  </si>
  <si>
    <t>010-9300-8961</t>
    <phoneticPr fontId="1" type="noConversion"/>
  </si>
  <si>
    <t>장미루</t>
  </si>
  <si>
    <t>010-4728-6103</t>
  </si>
  <si>
    <t>조현호</t>
  </si>
  <si>
    <t>010-9259-1560</t>
    <phoneticPr fontId="1" type="noConversion"/>
  </si>
  <si>
    <t>최준호</t>
  </si>
  <si>
    <t>010-9612-1797</t>
    <phoneticPr fontId="1" type="noConversion"/>
  </si>
  <si>
    <t>박수빈</t>
  </si>
  <si>
    <t>010-8283-6754</t>
    <phoneticPr fontId="1" type="noConversion"/>
  </si>
  <si>
    <t>성윤지</t>
  </si>
  <si>
    <t>010-8576-4477</t>
  </si>
  <si>
    <t>김은비</t>
  </si>
  <si>
    <t>010-4703-8745</t>
  </si>
  <si>
    <t>박광선</t>
  </si>
  <si>
    <t>010-5024-8925</t>
  </si>
  <si>
    <t>이수빈</t>
  </si>
  <si>
    <t>010-2864-9637</t>
  </si>
  <si>
    <t>이유화</t>
  </si>
  <si>
    <t>010-4710-2367</t>
  </si>
  <si>
    <t>이충언</t>
  </si>
  <si>
    <t>010-9348-6811</t>
  </si>
  <si>
    <t>정윤식</t>
  </si>
  <si>
    <t>010-5461-5582</t>
    <phoneticPr fontId="1" type="noConversion"/>
  </si>
  <si>
    <t>박시연</t>
  </si>
  <si>
    <t>010-7478-5637</t>
  </si>
  <si>
    <t>이동원</t>
  </si>
  <si>
    <t>010-5125-1154</t>
  </si>
  <si>
    <t>박승민</t>
  </si>
  <si>
    <t>이승진</t>
  </si>
  <si>
    <t>010-3438-5115</t>
  </si>
  <si>
    <t>지민규</t>
  </si>
  <si>
    <t>010-7485-7330</t>
  </si>
  <si>
    <t>박정훈</t>
  </si>
  <si>
    <t>010-2004-0135</t>
  </si>
  <si>
    <t>원동현</t>
  </si>
  <si>
    <t>010-5100-5330</t>
  </si>
  <si>
    <t>이관우</t>
  </si>
  <si>
    <t>010-9074-6475</t>
  </si>
  <si>
    <t>김기훈</t>
  </si>
  <si>
    <t>010-7296-9664</t>
    <phoneticPr fontId="1" type="noConversion"/>
  </si>
  <si>
    <t>김준현</t>
  </si>
  <si>
    <t>010.4189.8762</t>
  </si>
  <si>
    <t>010-5728-8783</t>
  </si>
  <si>
    <t>김채호</t>
  </si>
  <si>
    <t>010-9780-4580</t>
  </si>
  <si>
    <t>김태환</t>
  </si>
  <si>
    <t>010-9955-3900</t>
  </si>
  <si>
    <t>김현서</t>
  </si>
  <si>
    <t>010-6473-1337</t>
  </si>
  <si>
    <t>김현수</t>
  </si>
  <si>
    <t>010-3316-2991</t>
  </si>
  <si>
    <t>박민건</t>
  </si>
  <si>
    <t>010-9248-4503</t>
    <phoneticPr fontId="1" type="noConversion"/>
  </si>
  <si>
    <t>신찬휘</t>
  </si>
  <si>
    <t>010-2411-3525</t>
  </si>
  <si>
    <t>010-5344-6742</t>
    <phoneticPr fontId="1" type="noConversion"/>
  </si>
  <si>
    <t>전탁준</t>
  </si>
  <si>
    <t>010-9707-6358</t>
  </si>
  <si>
    <t>최예준</t>
  </si>
  <si>
    <t>010-6718-9919</t>
  </si>
  <si>
    <t>이예빈</t>
  </si>
  <si>
    <t>010-4893-0406</t>
  </si>
  <si>
    <t>최영준</t>
  </si>
  <si>
    <t>010-9133-8250</t>
  </si>
  <si>
    <t>김지혜</t>
  </si>
  <si>
    <t>010-7412-5231</t>
  </si>
  <si>
    <t>민태훈</t>
  </si>
  <si>
    <t>010-3218-1904</t>
  </si>
  <si>
    <t>안지현</t>
  </si>
  <si>
    <t>010-6599-1908</t>
  </si>
  <si>
    <t>조하민</t>
  </si>
  <si>
    <t>010-4325-0527</t>
  </si>
  <si>
    <t>탁예지</t>
  </si>
  <si>
    <t>010-8533-0235</t>
  </si>
  <si>
    <t>010-7341-8221</t>
  </si>
  <si>
    <t>김선용</t>
  </si>
  <si>
    <t>시각디자인전공</t>
  </si>
  <si>
    <t>박세빈</t>
  </si>
  <si>
    <t>010-9566-1829</t>
    <phoneticPr fontId="1" type="noConversion"/>
  </si>
  <si>
    <t>김도현</t>
  </si>
  <si>
    <t>010-6844-9625</t>
  </si>
  <si>
    <t>최민규</t>
  </si>
  <si>
    <t>010-4627-3227</t>
    <phoneticPr fontId="1" type="noConversion"/>
  </si>
  <si>
    <t>김종민</t>
  </si>
  <si>
    <t>010-8566-9502</t>
  </si>
  <si>
    <t>박동준</t>
  </si>
  <si>
    <t>010-2432-3793</t>
  </si>
  <si>
    <t>박지홍</t>
  </si>
  <si>
    <t>010-4134-3951</t>
    <phoneticPr fontId="1" type="noConversion"/>
  </si>
  <si>
    <t>신승준</t>
  </si>
  <si>
    <t>010-3633-0967</t>
  </si>
  <si>
    <t>010-5278-7706</t>
    <phoneticPr fontId="1" type="noConversion"/>
  </si>
  <si>
    <t>최민현</t>
  </si>
  <si>
    <t>010-2661-0154</t>
  </si>
  <si>
    <t>최석민</t>
  </si>
  <si>
    <t>010-2103-6111</t>
    <phoneticPr fontId="1" type="noConversion"/>
  </si>
  <si>
    <t>황성철</t>
  </si>
  <si>
    <t>010-4509-3752</t>
  </si>
  <si>
    <t>김시형</t>
  </si>
  <si>
    <t>010-7661-3381</t>
  </si>
  <si>
    <t>김홍기</t>
  </si>
  <si>
    <t>010-6606-2076</t>
  </si>
  <si>
    <t>박지용</t>
  </si>
  <si>
    <t>010-6619-1689</t>
  </si>
  <si>
    <t>박찬욱</t>
  </si>
  <si>
    <t>010-4574-5727</t>
  </si>
  <si>
    <t>소재근</t>
  </si>
  <si>
    <t>010-9386-9681</t>
  </si>
  <si>
    <t>오혜성</t>
  </si>
  <si>
    <t>010-8505-0391</t>
  </si>
  <si>
    <t>이동희</t>
  </si>
  <si>
    <t>010-3266-5670</t>
  </si>
  <si>
    <t>이준원</t>
  </si>
  <si>
    <t>010-6342-6952</t>
  </si>
  <si>
    <t>장민서</t>
  </si>
  <si>
    <t>010-2220-9061</t>
  </si>
  <si>
    <t>장승훈</t>
  </si>
  <si>
    <t>010-4906-1452</t>
  </si>
  <si>
    <t>정성윤</t>
  </si>
  <si>
    <t>010-6219-9958</t>
  </si>
  <si>
    <t>정영웅</t>
  </si>
  <si>
    <t>010-9416-7360</t>
  </si>
  <si>
    <t>정재영</t>
  </si>
  <si>
    <t>010-2521-3424</t>
    <phoneticPr fontId="1" type="noConversion"/>
  </si>
  <si>
    <t>조찬호</t>
  </si>
  <si>
    <t>010-4542-7544</t>
  </si>
  <si>
    <t>하정훈</t>
  </si>
  <si>
    <t>010-2224-8044</t>
  </si>
  <si>
    <t>정보보안프로그래밍(캡스톤디자인)</t>
  </si>
  <si>
    <t>컴퓨터공학부</t>
  </si>
  <si>
    <t>남유현</t>
  </si>
  <si>
    <t>김태균</t>
  </si>
  <si>
    <t>곽준우</t>
  </si>
  <si>
    <t>김윤성</t>
  </si>
  <si>
    <t>김종우</t>
  </si>
  <si>
    <t>010-6436-4643</t>
    <phoneticPr fontId="1" type="noConversion"/>
  </si>
  <si>
    <t>박상욱</t>
  </si>
  <si>
    <t>010-5338-2641</t>
  </si>
  <si>
    <t>이수진</t>
  </si>
  <si>
    <t>남두현</t>
  </si>
  <si>
    <t>010-3105-2914</t>
  </si>
  <si>
    <t>권세환</t>
  </si>
  <si>
    <t>010-7744-2104</t>
  </si>
  <si>
    <t>김경국</t>
  </si>
  <si>
    <t>박석영</t>
  </si>
  <si>
    <t>010-4197-6199</t>
  </si>
  <si>
    <t>박종훈</t>
  </si>
  <si>
    <t>010-6714-5148</t>
    <phoneticPr fontId="1" type="noConversion"/>
  </si>
  <si>
    <t>서경률</t>
  </si>
  <si>
    <t>010-9903-9020</t>
    <phoneticPr fontId="1" type="noConversion"/>
  </si>
  <si>
    <t>신상혁</t>
  </si>
  <si>
    <t>010-5196-4688</t>
  </si>
  <si>
    <t>이성주</t>
  </si>
  <si>
    <t>010-2973-6626</t>
    <phoneticPr fontId="1" type="noConversion"/>
  </si>
  <si>
    <t>이승우</t>
  </si>
  <si>
    <t>010-5328-4072</t>
  </si>
  <si>
    <t>전제욱</t>
  </si>
  <si>
    <t>010-4051-2970</t>
    <phoneticPr fontId="1" type="noConversion"/>
  </si>
  <si>
    <t>정다윗</t>
  </si>
  <si>
    <t>010-4253-4404</t>
  </si>
  <si>
    <t>최준환</t>
  </si>
  <si>
    <t>010-2538-7337</t>
  </si>
  <si>
    <t>강은경</t>
  </si>
  <si>
    <t>010-9355-4978</t>
    <phoneticPr fontId="1" type="noConversion"/>
  </si>
  <si>
    <t>박소희</t>
  </si>
  <si>
    <t>010-9219-7793</t>
  </si>
  <si>
    <t>박수진</t>
  </si>
  <si>
    <t>010-9343-7508</t>
    <phoneticPr fontId="1" type="noConversion"/>
  </si>
  <si>
    <t>강채윤</t>
  </si>
  <si>
    <t>010-9155-0997</t>
  </si>
  <si>
    <t>김연주</t>
  </si>
  <si>
    <t>010-8479-9412</t>
  </si>
  <si>
    <t>이주미</t>
  </si>
  <si>
    <t>010-8649-2734</t>
  </si>
  <si>
    <t>김연우</t>
  </si>
  <si>
    <t>010-6604-5897</t>
  </si>
  <si>
    <t>김지우</t>
  </si>
  <si>
    <t>010-8804-1447</t>
  </si>
  <si>
    <t>노희진</t>
  </si>
  <si>
    <t>010-8460-8363</t>
  </si>
  <si>
    <t>배민경</t>
  </si>
  <si>
    <t>010-8932-5633</t>
  </si>
  <si>
    <t>변용건</t>
  </si>
  <si>
    <t>010-9929-9548</t>
  </si>
  <si>
    <t>소연수</t>
  </si>
  <si>
    <t>010-9287-6700</t>
  </si>
  <si>
    <t>임한비</t>
  </si>
  <si>
    <t>010-8287-6300</t>
  </si>
  <si>
    <t>정유림</t>
  </si>
  <si>
    <t>010-2701-2609</t>
  </si>
  <si>
    <t>제은수</t>
  </si>
  <si>
    <t>010-9892-5472</t>
  </si>
  <si>
    <t>박상희</t>
  </si>
  <si>
    <t>010-6670-1386</t>
    <phoneticPr fontId="1" type="noConversion"/>
  </si>
  <si>
    <t>캡스톤디자인1(캡스톤디자인)</t>
  </si>
  <si>
    <t>유지호</t>
  </si>
  <si>
    <t>010-2510-9377</t>
    <phoneticPr fontId="1" type="noConversion"/>
  </si>
  <si>
    <t>김태현</t>
  </si>
  <si>
    <t>010-4456-7403</t>
  </si>
  <si>
    <t>류승빈</t>
  </si>
  <si>
    <t>010-9956-8525</t>
    <phoneticPr fontId="1" type="noConversion"/>
  </si>
  <si>
    <t>박시영</t>
  </si>
  <si>
    <t>010-2419-3453</t>
  </si>
  <si>
    <t>이창환</t>
  </si>
  <si>
    <t>010-5383-7284</t>
  </si>
  <si>
    <t>강민수</t>
  </si>
  <si>
    <t>010-6417-9388</t>
  </si>
  <si>
    <t>강태경</t>
  </si>
  <si>
    <t>010-9266-5339</t>
  </si>
  <si>
    <t>김은석</t>
  </si>
  <si>
    <t>010-3096-3799</t>
  </si>
  <si>
    <t>박성빈</t>
  </si>
  <si>
    <t>010-2733-9287</t>
  </si>
  <si>
    <t>박주형</t>
  </si>
  <si>
    <t>010-4159-2164</t>
  </si>
  <si>
    <t>배준희</t>
  </si>
  <si>
    <t>010-5790-5403</t>
  </si>
  <si>
    <t>이동윤</t>
  </si>
  <si>
    <t>010-9402-7212</t>
  </si>
  <si>
    <t>이동효</t>
  </si>
  <si>
    <t>010-8343-7761</t>
  </si>
  <si>
    <t>이성희</t>
  </si>
  <si>
    <t>010-8629-6412</t>
  </si>
  <si>
    <t>이승현</t>
  </si>
  <si>
    <t>010-4480-2837</t>
  </si>
  <si>
    <t>허세영</t>
  </si>
  <si>
    <t>010-7549-2021</t>
  </si>
  <si>
    <t>하주경</t>
  </si>
  <si>
    <t>010-5119-9656</t>
    <phoneticPr fontId="1" type="noConversion"/>
  </si>
  <si>
    <t>구효영</t>
  </si>
  <si>
    <t>010-3324-6436</t>
  </si>
  <si>
    <t>김라영</t>
  </si>
  <si>
    <t>010-7374-2313</t>
  </si>
  <si>
    <t>강효영</t>
  </si>
  <si>
    <t>010-4075-9869</t>
  </si>
  <si>
    <t>구승현</t>
  </si>
  <si>
    <t>010-4121-9167</t>
  </si>
  <si>
    <t>박태영</t>
  </si>
  <si>
    <t>010-9259-4512</t>
  </si>
  <si>
    <t>박현주</t>
  </si>
  <si>
    <t>010-2084-6134</t>
  </si>
  <si>
    <t>이정은</t>
  </si>
  <si>
    <t>010-4654-9772</t>
  </si>
  <si>
    <t>이지민</t>
  </si>
  <si>
    <t>010-2214-2170</t>
  </si>
  <si>
    <t>조수현</t>
  </si>
  <si>
    <t>010-5675-5457</t>
  </si>
  <si>
    <t>김동환</t>
  </si>
  <si>
    <t>010-9876-0411</t>
  </si>
  <si>
    <t>정승원</t>
  </si>
  <si>
    <t>010-4423-9030</t>
    <phoneticPr fontId="1" type="noConversion"/>
  </si>
  <si>
    <t>010-2764-2447</t>
  </si>
  <si>
    <t>김동규</t>
  </si>
  <si>
    <t>010-2682-4105</t>
  </si>
  <si>
    <t>010-5632-7189</t>
  </si>
  <si>
    <t>김지원</t>
  </si>
  <si>
    <t>010-4072-5996</t>
  </si>
  <si>
    <t>박재민</t>
  </si>
  <si>
    <t>010-2034-9600</t>
  </si>
  <si>
    <t>박종현</t>
  </si>
  <si>
    <t>010-5235-5935</t>
  </si>
  <si>
    <t>신규빈</t>
  </si>
  <si>
    <t>010-2542-8829</t>
  </si>
  <si>
    <t>이시훈</t>
  </si>
  <si>
    <t>010-4092-5936</t>
  </si>
  <si>
    <t>김민건</t>
  </si>
  <si>
    <t>010-4068-3933</t>
    <phoneticPr fontId="1" type="noConversion"/>
  </si>
  <si>
    <t>손주형</t>
  </si>
  <si>
    <t>010-6558-2513</t>
  </si>
  <si>
    <t>박성준</t>
  </si>
  <si>
    <t>010-4461-1591</t>
  </si>
  <si>
    <t>안가은</t>
  </si>
  <si>
    <t>010-2256-3880</t>
  </si>
  <si>
    <t>유유화</t>
  </si>
  <si>
    <t>010-5624-7318</t>
  </si>
  <si>
    <t>이동호</t>
  </si>
  <si>
    <t>010-2650-6307</t>
  </si>
  <si>
    <t>이솔</t>
  </si>
  <si>
    <t>010-5571-2487</t>
  </si>
  <si>
    <t>이승후</t>
  </si>
  <si>
    <t>010-5141-2251</t>
    <phoneticPr fontId="1" type="noConversion"/>
  </si>
  <si>
    <t>인공지능응용프로젝트1</t>
  </si>
  <si>
    <t>손태수</t>
  </si>
  <si>
    <t>010-3084-8438</t>
  </si>
  <si>
    <t>조동현</t>
  </si>
  <si>
    <t>010-5341-4568</t>
  </si>
  <si>
    <t>김정현</t>
  </si>
  <si>
    <t>010-2797-8572</t>
  </si>
  <si>
    <t>이채민</t>
  </si>
  <si>
    <t>010-8012-1025</t>
    <phoneticPr fontId="1" type="noConversion"/>
  </si>
  <si>
    <t>디지털미디어디자인전공</t>
  </si>
  <si>
    <t>황정현</t>
  </si>
  <si>
    <t>010-6367-5681</t>
    <phoneticPr fontId="1" type="noConversion"/>
  </si>
  <si>
    <t>박신욱</t>
  </si>
  <si>
    <t>010-6479-3915</t>
    <phoneticPr fontId="1" type="noConversion"/>
  </si>
  <si>
    <t>정현철</t>
  </si>
  <si>
    <t>010-5592-8054</t>
    <phoneticPr fontId="1" type="noConversion"/>
  </si>
  <si>
    <t>김동윤</t>
  </si>
  <si>
    <t>010-9479-0788</t>
    <phoneticPr fontId="1" type="noConversion"/>
  </si>
  <si>
    <t>김석호</t>
  </si>
  <si>
    <t>010-3389-8591</t>
  </si>
  <si>
    <t>김승준</t>
  </si>
  <si>
    <t>010-7508-7761</t>
    <phoneticPr fontId="1" type="noConversion"/>
  </si>
  <si>
    <t>010-7168-0941</t>
    <phoneticPr fontId="1" type="noConversion"/>
  </si>
  <si>
    <t>장진수</t>
  </si>
  <si>
    <t>010-4806-7517</t>
    <phoneticPr fontId="1" type="noConversion"/>
  </si>
  <si>
    <t>허재열</t>
  </si>
  <si>
    <t>010-4921-5239</t>
    <phoneticPr fontId="1" type="noConversion"/>
  </si>
  <si>
    <t>김명진</t>
  </si>
  <si>
    <t>010-8501-9657</t>
  </si>
  <si>
    <t>김재영</t>
  </si>
  <si>
    <t>010-8644-9874</t>
  </si>
  <si>
    <t>김준성</t>
  </si>
  <si>
    <t>010-3945-4285</t>
    <phoneticPr fontId="1" type="noConversion"/>
  </si>
  <si>
    <t>문수민</t>
  </si>
  <si>
    <t>010-2228-2069</t>
    <phoneticPr fontId="1" type="noConversion"/>
  </si>
  <si>
    <t>박동운</t>
  </si>
  <si>
    <t>010-9698-2623</t>
    <phoneticPr fontId="1" type="noConversion"/>
  </si>
  <si>
    <t>이재빈</t>
  </si>
  <si>
    <t>010-2939-7999</t>
  </si>
  <si>
    <t>이정석</t>
  </si>
  <si>
    <t>010-3665-7063</t>
  </si>
  <si>
    <t>이태호</t>
  </si>
  <si>
    <t>010-3370-8268</t>
    <phoneticPr fontId="1" type="noConversion"/>
  </si>
  <si>
    <t>정민우</t>
  </si>
  <si>
    <t>010-7722-3524</t>
  </si>
  <si>
    <t>김가영</t>
  </si>
  <si>
    <t>010-2461-0112</t>
  </si>
  <si>
    <t>현다영</t>
  </si>
  <si>
    <t>010-3164-2726</t>
  </si>
  <si>
    <t>강귀빈</t>
  </si>
  <si>
    <t>010-3203-2120</t>
  </si>
  <si>
    <t>권다희</t>
  </si>
  <si>
    <t>010-5766-5196</t>
  </si>
  <si>
    <t>010-6550-0703</t>
  </si>
  <si>
    <t>김자헌</t>
  </si>
  <si>
    <t>010-8191-3145</t>
  </si>
  <si>
    <t>김지성</t>
  </si>
  <si>
    <t>010-2602-7601</t>
  </si>
  <si>
    <t>김혜은</t>
  </si>
  <si>
    <t>010-8660-3822</t>
  </si>
  <si>
    <t>박다한</t>
  </si>
  <si>
    <t>010-3200-2599</t>
  </si>
  <si>
    <t>이상빈</t>
  </si>
  <si>
    <t>010-2241-9361</t>
  </si>
  <si>
    <t>임정현</t>
  </si>
  <si>
    <t>010-8838-0480</t>
  </si>
  <si>
    <t>장유진</t>
  </si>
  <si>
    <t>010-3258-8754</t>
  </si>
  <si>
    <t>장혁수</t>
  </si>
  <si>
    <t>010-8318-1829</t>
  </si>
  <si>
    <t>최성우</t>
  </si>
  <si>
    <t>010-3317-7936</t>
  </si>
  <si>
    <t>최예린</t>
  </si>
  <si>
    <t>010-5701-4557</t>
  </si>
  <si>
    <t>태원진</t>
  </si>
  <si>
    <t>010-2297-8664</t>
  </si>
  <si>
    <t>하태성</t>
  </si>
  <si>
    <t>010-7400-6108</t>
  </si>
  <si>
    <t>전준영</t>
  </si>
  <si>
    <t>010-4676-7752</t>
  </si>
  <si>
    <t>김준영</t>
  </si>
  <si>
    <t>010-4761-3813</t>
    <phoneticPr fontId="1" type="noConversion"/>
  </si>
  <si>
    <t>강현준</t>
  </si>
  <si>
    <t>010-4150-3823</t>
  </si>
  <si>
    <t>경영학전공</t>
  </si>
  <si>
    <t>김형찬</t>
  </si>
  <si>
    <t>010-4678-6271</t>
    <phoneticPr fontId="1" type="noConversion"/>
  </si>
  <si>
    <t>정성훈</t>
  </si>
  <si>
    <t>010-4937-8031</t>
    <phoneticPr fontId="1" type="noConversion"/>
  </si>
  <si>
    <t>남태우</t>
  </si>
  <si>
    <t>010-4631-3171</t>
    <phoneticPr fontId="1" type="noConversion"/>
  </si>
  <si>
    <t>김경훈</t>
  </si>
  <si>
    <t>010-7774-6626</t>
  </si>
  <si>
    <t>강주원</t>
  </si>
  <si>
    <t>010-2557-4970</t>
    <phoneticPr fontId="1" type="noConversion"/>
  </si>
  <si>
    <t>서찬규</t>
  </si>
  <si>
    <t>010-2543-3027</t>
    <phoneticPr fontId="1" type="noConversion"/>
  </si>
  <si>
    <t>이재형</t>
  </si>
  <si>
    <t>010-3568-9695</t>
    <phoneticPr fontId="1" type="noConversion"/>
  </si>
  <si>
    <t>정진엽</t>
  </si>
  <si>
    <t>010-6533-6596</t>
  </si>
  <si>
    <t>김요한</t>
  </si>
  <si>
    <t>010-9947-5476</t>
    <phoneticPr fontId="1" type="noConversion"/>
  </si>
  <si>
    <t>김창민</t>
  </si>
  <si>
    <t>변상현</t>
  </si>
  <si>
    <t>010-2807-1780</t>
  </si>
  <si>
    <t>윤석영</t>
  </si>
  <si>
    <t>이현민</t>
  </si>
  <si>
    <t>010-7642-4588</t>
  </si>
  <si>
    <t>장유민</t>
  </si>
  <si>
    <t>010-3996-4146</t>
  </si>
  <si>
    <t>최준영</t>
  </si>
  <si>
    <t>010-6388-3618</t>
    <phoneticPr fontId="1" type="noConversion"/>
  </si>
  <si>
    <t>김성만</t>
  </si>
  <si>
    <t>010-3583-5818</t>
  </si>
  <si>
    <t>김종권</t>
  </si>
  <si>
    <t>010-3303-9893</t>
  </si>
  <si>
    <t>박지훈</t>
  </si>
  <si>
    <t>010-5119-1353</t>
  </si>
  <si>
    <t>배성환</t>
  </si>
  <si>
    <t>010-8511-0497</t>
  </si>
  <si>
    <t>석우림</t>
  </si>
  <si>
    <t>010-2491-0318</t>
  </si>
  <si>
    <t>옥지선</t>
  </si>
  <si>
    <t>010-7156-8223</t>
  </si>
  <si>
    <t>유성민</t>
  </si>
  <si>
    <t>010-9954-4494</t>
  </si>
  <si>
    <t>이유나</t>
  </si>
  <si>
    <t>010-4355-2743</t>
  </si>
  <si>
    <t>이준서</t>
  </si>
  <si>
    <t>이준우</t>
  </si>
  <si>
    <t>010-7533-7896</t>
  </si>
  <si>
    <t>이창우</t>
  </si>
  <si>
    <t>010-9397-3732</t>
    <phoneticPr fontId="1" type="noConversion"/>
  </si>
  <si>
    <t>임동훈</t>
  </si>
  <si>
    <t>010-2968-3318</t>
    <phoneticPr fontId="1" type="noConversion"/>
  </si>
  <si>
    <t>조배근</t>
  </si>
  <si>
    <t>010-7564-5815</t>
    <phoneticPr fontId="1" type="noConversion"/>
  </si>
  <si>
    <t>한상민</t>
  </si>
  <si>
    <t>010-3170-1453</t>
  </si>
  <si>
    <t>함동희</t>
  </si>
  <si>
    <t>010-2236-5102</t>
  </si>
  <si>
    <t>황세호</t>
  </si>
  <si>
    <t>010-4008-4518</t>
    <phoneticPr fontId="1" type="noConversion"/>
  </si>
  <si>
    <t>이희산</t>
  </si>
  <si>
    <t>010-2572-6615</t>
  </si>
  <si>
    <t>이은선</t>
  </si>
  <si>
    <t>010-9325-8375</t>
    <phoneticPr fontId="1" type="noConversion"/>
  </si>
  <si>
    <t>김가은</t>
  </si>
  <si>
    <t>이우영</t>
  </si>
  <si>
    <t>010-8377-0456</t>
  </si>
  <si>
    <t>리겅</t>
  </si>
  <si>
    <t>인즈위안</t>
  </si>
  <si>
    <t>강고은</t>
  </si>
  <si>
    <t>010-7136-5087</t>
  </si>
  <si>
    <t>김영서</t>
  </si>
  <si>
    <t>010-5509-2863</t>
  </si>
  <si>
    <t>김온기</t>
  </si>
  <si>
    <t>010-4746-9760</t>
  </si>
  <si>
    <t>김진환</t>
  </si>
  <si>
    <t>010-8717-3831</t>
  </si>
  <si>
    <t>문창배</t>
  </si>
  <si>
    <t>010-6695-0326</t>
  </si>
  <si>
    <t>박재영</t>
  </si>
  <si>
    <t>010-8603-2714</t>
  </si>
  <si>
    <t>백혜령</t>
  </si>
  <si>
    <t>010-2944-7844</t>
  </si>
  <si>
    <t>이유경</t>
  </si>
  <si>
    <t>010-9333-5319</t>
  </si>
  <si>
    <t>이정임</t>
  </si>
  <si>
    <t>010-3947-3349</t>
  </si>
  <si>
    <t>장서영</t>
  </si>
  <si>
    <t>010-7552-2766</t>
  </si>
  <si>
    <t>김윤지</t>
  </si>
  <si>
    <t>010-9283-3934</t>
  </si>
  <si>
    <t>박수민</t>
  </si>
  <si>
    <t>010-5566-0651</t>
  </si>
  <si>
    <t>유영빈</t>
  </si>
  <si>
    <t>010-4571-3948</t>
  </si>
  <si>
    <t>회계세무학전공</t>
  </si>
  <si>
    <t>조민국</t>
  </si>
  <si>
    <t>010-3775-7134</t>
    <phoneticPr fontId="1" type="noConversion"/>
  </si>
  <si>
    <t>중국어학과</t>
  </si>
  <si>
    <t>손효현</t>
  </si>
  <si>
    <t>010-8513-0158</t>
    <phoneticPr fontId="1" type="noConversion"/>
  </si>
  <si>
    <t>게임프로젝트2</t>
  </si>
  <si>
    <t>디자인학부</t>
  </si>
  <si>
    <t>010-8872-4030</t>
    <phoneticPr fontId="1" type="noConversion"/>
  </si>
  <si>
    <t>영상애니메이션학과</t>
  </si>
  <si>
    <t>010-2601-1081</t>
    <phoneticPr fontId="1" type="noConversion"/>
  </si>
  <si>
    <t>010-8500-8452</t>
    <phoneticPr fontId="1" type="noConversion"/>
  </si>
  <si>
    <t>게임학과(예체능)</t>
  </si>
  <si>
    <t>010-9756-1700</t>
    <phoneticPr fontId="1" type="noConversion"/>
  </si>
  <si>
    <t>010-7290-2367</t>
    <phoneticPr fontId="1" type="noConversion"/>
  </si>
  <si>
    <t>010-6588-9595</t>
    <phoneticPr fontId="1" type="noConversion"/>
  </si>
  <si>
    <t>010-9315-2979</t>
    <phoneticPr fontId="1" type="noConversion"/>
  </si>
  <si>
    <t>010-6218-7460</t>
    <phoneticPr fontId="1" type="noConversion"/>
  </si>
  <si>
    <t>010-6695-2749</t>
    <phoneticPr fontId="1" type="noConversion"/>
  </si>
  <si>
    <t>010-5795-1506</t>
    <phoneticPr fontId="1" type="noConversion"/>
  </si>
  <si>
    <t>010-5515-8449</t>
    <phoneticPr fontId="1" type="noConversion"/>
  </si>
  <si>
    <t>010-7292-0614</t>
    <phoneticPr fontId="1" type="noConversion"/>
  </si>
  <si>
    <t>010-2768-7154</t>
    <phoneticPr fontId="1" type="noConversion"/>
  </si>
  <si>
    <t>010-4658-3818</t>
    <phoneticPr fontId="1" type="noConversion"/>
  </si>
  <si>
    <t>010-5644-4748</t>
    <phoneticPr fontId="1" type="noConversion"/>
  </si>
  <si>
    <t>010-5486-6281</t>
    <phoneticPr fontId="1" type="noConversion"/>
  </si>
  <si>
    <t>010-9768-9799</t>
    <phoneticPr fontId="1" type="noConversion"/>
  </si>
  <si>
    <t>010-4172-5384</t>
    <phoneticPr fontId="1" type="noConversion"/>
  </si>
  <si>
    <t>010-2380-4297</t>
    <phoneticPr fontId="1" type="noConversion"/>
  </si>
  <si>
    <t>010-9487-2091</t>
    <phoneticPr fontId="1" type="noConversion"/>
  </si>
  <si>
    <t>010-3187-1221</t>
    <phoneticPr fontId="1" type="noConversion"/>
  </si>
  <si>
    <t>010-3073-4827</t>
    <phoneticPr fontId="1" type="noConversion"/>
  </si>
  <si>
    <t>010-3244-4133</t>
  </si>
  <si>
    <t>010-3162-1932</t>
    <phoneticPr fontId="1" type="noConversion"/>
  </si>
  <si>
    <t>010-6683-4286</t>
    <phoneticPr fontId="1" type="noConversion"/>
  </si>
  <si>
    <t>010-6444-7054</t>
    <phoneticPr fontId="1" type="noConversion"/>
  </si>
  <si>
    <t>010-2721-9025</t>
    <phoneticPr fontId="1" type="noConversion"/>
  </si>
  <si>
    <t>010-4232-3122</t>
    <phoneticPr fontId="1" type="noConversion"/>
  </si>
  <si>
    <t>010-9009-1076</t>
  </si>
  <si>
    <t>010-5093-1929</t>
    <phoneticPr fontId="1" type="noConversion"/>
  </si>
  <si>
    <t>디지털콘텐츠학부</t>
  </si>
  <si>
    <t>010-2054-1617</t>
    <phoneticPr fontId="1" type="noConversion"/>
  </si>
  <si>
    <t>주우석</t>
  </si>
  <si>
    <t>융합프로젝트2</t>
  </si>
  <si>
    <t>010-5424-0956</t>
    <phoneticPr fontId="1" type="noConversion"/>
  </si>
  <si>
    <t>최승현</t>
  </si>
  <si>
    <t>010-6599-5457</t>
    <phoneticPr fontId="1" type="noConversion"/>
  </si>
  <si>
    <t>노태영</t>
  </si>
  <si>
    <t>010-2034-1359</t>
  </si>
  <si>
    <t>손민균</t>
  </si>
  <si>
    <t>010-5675-2169</t>
    <phoneticPr fontId="1" type="noConversion"/>
  </si>
  <si>
    <t>010-9241-8996</t>
    <phoneticPr fontId="1" type="noConversion"/>
  </si>
  <si>
    <t>권민혁</t>
  </si>
  <si>
    <t>010-4580-4337</t>
  </si>
  <si>
    <t>010-4072-9717</t>
    <phoneticPr fontId="1" type="noConversion"/>
  </si>
  <si>
    <t>이두한</t>
  </si>
  <si>
    <t>010-4592-5399</t>
  </si>
  <si>
    <t>이승빈</t>
  </si>
  <si>
    <t>010-9105-7392</t>
  </si>
  <si>
    <t>이진우</t>
  </si>
  <si>
    <t>010-9134-9529</t>
    <phoneticPr fontId="1" type="noConversion"/>
  </si>
  <si>
    <t>장영수</t>
  </si>
  <si>
    <t>010-8607-2612</t>
    <phoneticPr fontId="1" type="noConversion"/>
  </si>
  <si>
    <t>이건희</t>
  </si>
  <si>
    <t>010-3803-4532</t>
    <phoneticPr fontId="1" type="noConversion"/>
  </si>
  <si>
    <t>김연수</t>
  </si>
  <si>
    <t>010-9286-2852</t>
    <phoneticPr fontId="1" type="noConversion"/>
  </si>
  <si>
    <t>모광원</t>
  </si>
  <si>
    <t>010-6425-5018</t>
  </si>
  <si>
    <t>박재훈</t>
  </si>
  <si>
    <t>010-2860-9416</t>
  </si>
  <si>
    <t>안성준</t>
  </si>
  <si>
    <t>010-5091-8652</t>
  </si>
  <si>
    <t>010-9028-5978</t>
    <phoneticPr fontId="1" type="noConversion"/>
  </si>
  <si>
    <t>윤현제</t>
  </si>
  <si>
    <t>010-6570-9908</t>
  </si>
  <si>
    <t>010-4078-6070</t>
    <phoneticPr fontId="1" type="noConversion"/>
  </si>
  <si>
    <t>이재환</t>
  </si>
  <si>
    <t>이주원</t>
  </si>
  <si>
    <t>정하나</t>
  </si>
  <si>
    <t>010-4488-1349</t>
  </si>
  <si>
    <t>010-9558-4528</t>
    <phoneticPr fontId="1" type="noConversion"/>
  </si>
  <si>
    <t>010-8633-5145</t>
    <phoneticPr fontId="1" type="noConversion"/>
  </si>
  <si>
    <t>곽용국</t>
  </si>
  <si>
    <t>010-3955-3203</t>
    <phoneticPr fontId="1" type="noConversion"/>
  </si>
  <si>
    <t>010-9769-3720</t>
    <phoneticPr fontId="1" type="noConversion"/>
  </si>
  <si>
    <t>이은정</t>
  </si>
  <si>
    <t>010-2449-4326</t>
  </si>
  <si>
    <t>최소정</t>
  </si>
  <si>
    <t>010-8970-2924</t>
  </si>
  <si>
    <t>황수정</t>
  </si>
  <si>
    <t>010-9913-6872</t>
  </si>
  <si>
    <t>황현정</t>
  </si>
  <si>
    <t>010-2499-7381</t>
    <phoneticPr fontId="1" type="noConversion"/>
  </si>
  <si>
    <t>윤인빈</t>
  </si>
  <si>
    <t>010-4054-9466</t>
  </si>
  <si>
    <t>강근우</t>
  </si>
  <si>
    <t>010-5365-5815</t>
  </si>
  <si>
    <t>문서현</t>
  </si>
  <si>
    <t>010-5899-3235</t>
  </si>
  <si>
    <t>유채연</t>
  </si>
  <si>
    <t>010-2522-8555</t>
  </si>
  <si>
    <t>이보경</t>
  </si>
  <si>
    <t>010-6790-3360</t>
  </si>
  <si>
    <t>010-2009-5631</t>
  </si>
  <si>
    <t>비건식 식별 어플리케이션</t>
    <phoneticPr fontId="1" type="noConversion"/>
  </si>
  <si>
    <t>장현종</t>
    <phoneticPr fontId="1" type="noConversion"/>
  </si>
  <si>
    <t>010-5418-0769</t>
    <phoneticPr fontId="1" type="noConversion"/>
  </si>
  <si>
    <t>신민섭</t>
    <phoneticPr fontId="1" type="noConversion"/>
  </si>
  <si>
    <t>이민수</t>
    <phoneticPr fontId="1" type="noConversion"/>
  </si>
  <si>
    <t>010-6431-8670</t>
    <phoneticPr fontId="1" type="noConversion"/>
  </si>
  <si>
    <t>실시간 통신을 활용한 택시 동승자 매칭 시스템</t>
    <phoneticPr fontId="1" type="noConversion"/>
  </si>
  <si>
    <t>강정무</t>
    <phoneticPr fontId="1" type="noConversion"/>
  </si>
  <si>
    <t>장미루</t>
    <phoneticPr fontId="1" type="noConversion"/>
  </si>
  <si>
    <t>010-4728-6103</t>
    <phoneticPr fontId="1" type="noConversion"/>
  </si>
  <si>
    <t>김경민</t>
    <phoneticPr fontId="1" type="noConversion"/>
  </si>
  <si>
    <t>안드로이드스튜디오 앱 개발</t>
    <phoneticPr fontId="1" type="noConversion"/>
  </si>
  <si>
    <t>김기백</t>
    <phoneticPr fontId="1" type="noConversion"/>
  </si>
  <si>
    <t>010-6312-4727</t>
    <phoneticPr fontId="1" type="noConversion"/>
  </si>
  <si>
    <t>정규환</t>
    <phoneticPr fontId="1" type="noConversion"/>
  </si>
  <si>
    <t>010-4234-4924</t>
    <phoneticPr fontId="1" type="noConversion"/>
  </si>
  <si>
    <t>조현호</t>
    <phoneticPr fontId="1" type="noConversion"/>
  </si>
  <si>
    <t>자율 주행 로봇 및 이미지 탐색을 통한 원격 전시회 관람 시스템</t>
    <phoneticPr fontId="1" type="noConversion"/>
  </si>
  <si>
    <t>김지혜</t>
    <phoneticPr fontId="1" type="noConversion"/>
  </si>
  <si>
    <t>010-7412-5231</t>
    <phoneticPr fontId="1" type="noConversion"/>
  </si>
  <si>
    <t>메타버스 기반 루틴 관리 시스템</t>
    <phoneticPr fontId="1" type="noConversion"/>
  </si>
  <si>
    <t>안지현</t>
    <phoneticPr fontId="1" type="noConversion"/>
  </si>
  <si>
    <t>010-6599-1908</t>
    <phoneticPr fontId="1" type="noConversion"/>
  </si>
  <si>
    <t>O2O 집 수리 유지보수 서비스 어플리케이션 개발</t>
    <phoneticPr fontId="1" type="noConversion"/>
  </si>
  <si>
    <t>원동현</t>
    <phoneticPr fontId="1" type="noConversion"/>
  </si>
  <si>
    <t>010-5100-5330</t>
    <phoneticPr fontId="1" type="noConversion"/>
  </si>
  <si>
    <t>반려동물 안구질환 검사를 통한 보험비 예측</t>
    <phoneticPr fontId="1" type="noConversion"/>
  </si>
  <si>
    <t>지민규</t>
    <phoneticPr fontId="1" type="noConversion"/>
  </si>
  <si>
    <t>010-7485-7330</t>
    <phoneticPr fontId="1" type="noConversion"/>
  </si>
  <si>
    <t>KoBERT모델을 사용한 모의 CS 기술 면접 시스템</t>
    <phoneticPr fontId="1" type="noConversion"/>
  </si>
  <si>
    <t>이동현</t>
    <phoneticPr fontId="1" type="noConversion"/>
  </si>
  <si>
    <t>EAST 모델과 OCR을 이용한 오프라인 실시간 문자 탐지</t>
    <phoneticPr fontId="1" type="noConversion"/>
  </si>
  <si>
    <t>최예준</t>
    <phoneticPr fontId="1" type="noConversion"/>
  </si>
  <si>
    <t>010-6718-9919</t>
    <phoneticPr fontId="1" type="noConversion"/>
  </si>
  <si>
    <t>102
(김선용, 이상걸, 최봉준)</t>
    <phoneticPr fontId="1" type="noConversion"/>
  </si>
  <si>
    <t>강화학습 기반 교통량에 따른 효율적인 차량 신호체계 알고리즘</t>
    <phoneticPr fontId="1" type="noConversion"/>
  </si>
  <si>
    <t>김종민</t>
    <phoneticPr fontId="1" type="noConversion"/>
  </si>
  <si>
    <t>010-8566-9502</t>
    <phoneticPr fontId="1" type="noConversion"/>
  </si>
  <si>
    <t>생성형 모델을 이용한 읽어주는 그림책 만들기</t>
    <phoneticPr fontId="1" type="noConversion"/>
  </si>
  <si>
    <t>이준원</t>
    <phoneticPr fontId="1" type="noConversion"/>
  </si>
  <si>
    <t>010-6342-6952</t>
    <phoneticPr fontId="1" type="noConversion"/>
  </si>
  <si>
    <t>주차된 차량 간 너비 측정을 이용한 주차 보조시스템</t>
    <phoneticPr fontId="1" type="noConversion"/>
  </si>
  <si>
    <t>황성철</t>
    <phoneticPr fontId="1" type="noConversion"/>
  </si>
  <si>
    <t>010-4509-3752</t>
    <phoneticPr fontId="1" type="noConversion"/>
  </si>
  <si>
    <t>KcElectra 기반 한국어 악성 댓글 필터링 확장 프로그램</t>
    <phoneticPr fontId="1" type="noConversion"/>
  </si>
  <si>
    <t>최민현</t>
    <phoneticPr fontId="1" type="noConversion"/>
  </si>
  <si>
    <t>010-2661-0154</t>
    <phoneticPr fontId="1" type="noConversion"/>
  </si>
  <si>
    <t>101
(황기현)</t>
    <phoneticPr fontId="1" type="noConversion"/>
  </si>
  <si>
    <t>라즈베리파이를 이용한 다중얼굴인식 시스템 개발</t>
    <phoneticPr fontId="1" type="noConversion"/>
  </si>
  <si>
    <t>김정현</t>
    <phoneticPr fontId="1" type="noConversion"/>
  </si>
  <si>
    <t>010-2797-8572</t>
    <phoneticPr fontId="1" type="noConversion"/>
  </si>
  <si>
    <t>황기현</t>
    <phoneticPr fontId="1" type="noConversion"/>
  </si>
  <si>
    <t>손태수</t>
    <phoneticPr fontId="1" type="noConversion"/>
  </si>
  <si>
    <t>010-3084-8438</t>
    <phoneticPr fontId="1" type="noConversion"/>
  </si>
  <si>
    <t>이승후</t>
    <phoneticPr fontId="1" type="noConversion"/>
  </si>
  <si>
    <t>010-2841-8202</t>
    <phoneticPr fontId="1" type="noConversion"/>
  </si>
  <si>
    <t>이채민</t>
    <phoneticPr fontId="1" type="noConversion"/>
  </si>
  <si>
    <t>키오스크 시스템을 통한 휴게소 사전 주문 어플리케이션 개발</t>
    <phoneticPr fontId="1" type="noConversion"/>
  </si>
  <si>
    <t>강민수</t>
    <phoneticPr fontId="1" type="noConversion"/>
  </si>
  <si>
    <t>010-6417-9388</t>
    <phoneticPr fontId="1" type="noConversion"/>
  </si>
  <si>
    <t>박현주</t>
    <phoneticPr fontId="1" type="noConversion"/>
  </si>
  <si>
    <t>010-2084-6134</t>
    <phoneticPr fontId="1" type="noConversion"/>
  </si>
  <si>
    <t>스테가노그라피 작동원리 및 웹 해킹 위험성</t>
    <phoneticPr fontId="1" type="noConversion"/>
  </si>
  <si>
    <t>박주형</t>
    <phoneticPr fontId="1" type="noConversion"/>
  </si>
  <si>
    <t>010-4159-2164</t>
    <phoneticPr fontId="1" type="noConversion"/>
  </si>
  <si>
    <t>공공데이터 Open API를 사용한 국내 여행지 정보 어플리케이션 개발</t>
    <phoneticPr fontId="1" type="noConversion"/>
  </si>
  <si>
    <t>강효영</t>
    <phoneticPr fontId="1" type="noConversion"/>
  </si>
  <si>
    <t>010-4075-9869</t>
    <phoneticPr fontId="1" type="noConversion"/>
  </si>
  <si>
    <t>구승현</t>
    <phoneticPr fontId="1" type="noConversion"/>
  </si>
  <si>
    <t>010-4121-9167</t>
    <phoneticPr fontId="1" type="noConversion"/>
  </si>
  <si>
    <t>안면인식을 통한 감정 알림이 연구 및 개발</t>
    <phoneticPr fontId="1" type="noConversion"/>
  </si>
  <si>
    <t>조수현</t>
    <phoneticPr fontId="1" type="noConversion"/>
  </si>
  <si>
    <t>010-5675-5457</t>
    <phoneticPr fontId="1" type="noConversion"/>
  </si>
  <si>
    <t>이지민</t>
    <phoneticPr fontId="1" type="noConversion"/>
  </si>
  <si>
    <t>010-2214-2170</t>
    <phoneticPr fontId="1" type="noConversion"/>
  </si>
  <si>
    <t>NFC&amp;제스처 인식을 황용한 다중 도어락</t>
    <phoneticPr fontId="1" type="noConversion"/>
  </si>
  <si>
    <t>박상희</t>
    <phoneticPr fontId="1" type="noConversion"/>
  </si>
  <si>
    <t>박성빈</t>
    <phoneticPr fontId="1" type="noConversion"/>
  </si>
  <si>
    <t>010-2733-9287</t>
    <phoneticPr fontId="1" type="noConversion"/>
  </si>
  <si>
    <t>김라영</t>
    <phoneticPr fontId="1" type="noConversion"/>
  </si>
  <si>
    <t>010-7374-2313</t>
    <phoneticPr fontId="1" type="noConversion"/>
  </si>
  <si>
    <t>아두이노를 이용한 도어락 지문인식 및 침입감지</t>
    <phoneticPr fontId="1" type="noConversion"/>
  </si>
  <si>
    <t>배민경</t>
    <phoneticPr fontId="1" type="noConversion"/>
  </si>
  <si>
    <t>010-8932-5633</t>
    <phoneticPr fontId="1" type="noConversion"/>
  </si>
  <si>
    <t>소연수</t>
    <phoneticPr fontId="1" type="noConversion"/>
  </si>
  <si>
    <t>010-9287-6700</t>
    <phoneticPr fontId="1" type="noConversion"/>
  </si>
  <si>
    <t>정유림</t>
    <phoneticPr fontId="1" type="noConversion"/>
  </si>
  <si>
    <t>010-2701-2609</t>
    <phoneticPr fontId="1" type="noConversion"/>
  </si>
  <si>
    <t>OTP(일회용 패스워드)발생기</t>
    <phoneticPr fontId="1" type="noConversion"/>
  </si>
  <si>
    <t>이성주</t>
    <phoneticPr fontId="1" type="noConversion"/>
  </si>
  <si>
    <t>박종훈</t>
    <phoneticPr fontId="1" type="noConversion"/>
  </si>
  <si>
    <t>전제욱</t>
    <phoneticPr fontId="1" type="noConversion"/>
  </si>
  <si>
    <t>암호의 종류 프로젝트</t>
    <phoneticPr fontId="1" type="noConversion"/>
  </si>
  <si>
    <t>이주미</t>
    <phoneticPr fontId="1" type="noConversion"/>
  </si>
  <si>
    <t>010-8649-2734</t>
    <phoneticPr fontId="1" type="noConversion"/>
  </si>
  <si>
    <t>아두이노를 이용한 One Time Password</t>
    <phoneticPr fontId="1" type="noConversion"/>
  </si>
  <si>
    <t>최준환</t>
    <phoneticPr fontId="1" type="noConversion"/>
  </si>
  <si>
    <t>010-2538-7337</t>
    <phoneticPr fontId="1" type="noConversion"/>
  </si>
  <si>
    <t>스택 버퍼 오버플로우 취약점 분석</t>
    <phoneticPr fontId="1" type="noConversion"/>
  </si>
  <si>
    <t>임한비</t>
    <phoneticPr fontId="1" type="noConversion"/>
  </si>
  <si>
    <t>010-8387-6300</t>
    <phoneticPr fontId="1" type="noConversion"/>
  </si>
  <si>
    <t>강력한 암호 제공 서비스 앱</t>
    <phoneticPr fontId="1" type="noConversion"/>
  </si>
  <si>
    <t>김종우</t>
    <phoneticPr fontId="1" type="noConversion"/>
  </si>
  <si>
    <t>딥러닝을 이용한 야구 스트라이크존 판별</t>
    <phoneticPr fontId="1" type="noConversion"/>
  </si>
  <si>
    <t>제은수</t>
    <phoneticPr fontId="1" type="noConversion"/>
  </si>
  <si>
    <t>010-9892-5472</t>
    <phoneticPr fontId="1" type="noConversion"/>
  </si>
  <si>
    <t>REMEMBER</t>
    <phoneticPr fontId="1" type="noConversion"/>
  </si>
  <si>
    <t>010-5675-2169</t>
  </si>
  <si>
    <t>010-9286-2852</t>
  </si>
  <si>
    <t>010-9134-9529</t>
  </si>
  <si>
    <t>범죄설계사</t>
    <phoneticPr fontId="1" type="noConversion"/>
  </si>
  <si>
    <t>010 2009 5631</t>
  </si>
  <si>
    <t>010 8309 4532</t>
  </si>
  <si>
    <t>010 3955 3203</t>
  </si>
  <si>
    <t>010 9105 7392</t>
  </si>
  <si>
    <t>010 2499 7381</t>
  </si>
  <si>
    <t>010 5899 3235</t>
  </si>
  <si>
    <t xml:space="preserve">010 6790 3360 </t>
  </si>
  <si>
    <t>010 2034 1359</t>
  </si>
  <si>
    <t>010 4488 1349</t>
  </si>
  <si>
    <t>스위트홈</t>
    <phoneticPr fontId="1" type="noConversion"/>
  </si>
  <si>
    <t>최준영</t>
    <phoneticPr fontId="1" type="noConversion"/>
  </si>
  <si>
    <t>김요한</t>
    <phoneticPr fontId="1" type="noConversion"/>
  </si>
  <si>
    <t>박재영</t>
    <phoneticPr fontId="1" type="noConversion"/>
  </si>
  <si>
    <t>010-8603-2714</t>
    <phoneticPr fontId="1" type="noConversion"/>
  </si>
  <si>
    <t>Face Filter with Hand Gesture</t>
    <phoneticPr fontId="1" type="noConversion"/>
  </si>
  <si>
    <t>이준우</t>
    <phoneticPr fontId="1" type="noConversion"/>
  </si>
  <si>
    <t>010-7533-7896</t>
    <phoneticPr fontId="1" type="noConversion"/>
  </si>
  <si>
    <t>임동훈</t>
    <phoneticPr fontId="1" type="noConversion"/>
  </si>
  <si>
    <t>이은선</t>
    <phoneticPr fontId="1" type="noConversion"/>
  </si>
  <si>
    <t>Unity 기반 진행형 슈팅 게임 개발</t>
    <phoneticPr fontId="1" type="noConversion"/>
  </si>
  <si>
    <t>한상민</t>
    <phoneticPr fontId="1" type="noConversion"/>
  </si>
  <si>
    <t>010-3170-1453</t>
    <phoneticPr fontId="1" type="noConversion"/>
  </si>
  <si>
    <t>010-8511-0497</t>
    <phoneticPr fontId="1" type="noConversion"/>
  </si>
  <si>
    <t>함동희</t>
    <phoneticPr fontId="1" type="noConversion"/>
  </si>
  <si>
    <t>010-2236-5102</t>
    <phoneticPr fontId="1" type="noConversion"/>
  </si>
  <si>
    <t>FitPose</t>
    <phoneticPr fontId="1" type="noConversion"/>
  </si>
  <si>
    <t>김진환</t>
    <phoneticPr fontId="1" type="noConversion"/>
  </si>
  <si>
    <t>010-8717-3831</t>
    <phoneticPr fontId="1" type="noConversion"/>
  </si>
  <si>
    <t>김온기</t>
    <phoneticPr fontId="1" type="noConversion"/>
  </si>
  <si>
    <t>010-4746-9760</t>
    <phoneticPr fontId="1" type="noConversion"/>
  </si>
  <si>
    <t>배성환</t>
    <phoneticPr fontId="1" type="noConversion"/>
  </si>
  <si>
    <t>단체행사 인원통제 GPS 어플 제작</t>
    <phoneticPr fontId="1" type="noConversion"/>
  </si>
  <si>
    <t>박진우</t>
    <phoneticPr fontId="1" type="noConversion"/>
  </si>
  <si>
    <t>010-5743-9692</t>
    <phoneticPr fontId="1" type="noConversion"/>
  </si>
  <si>
    <t>박광선</t>
    <phoneticPr fontId="1" type="noConversion"/>
  </si>
  <si>
    <t>010-5024-8925</t>
    <phoneticPr fontId="1" type="noConversion"/>
  </si>
  <si>
    <t>중복 신고 관리 시스템</t>
    <phoneticPr fontId="1" type="noConversion"/>
  </si>
  <si>
    <t>최준호</t>
    <phoneticPr fontId="1" type="noConversion"/>
  </si>
  <si>
    <t>오준영</t>
    <phoneticPr fontId="1" type="noConversion"/>
  </si>
  <si>
    <t>010-7659-8182</t>
    <phoneticPr fontId="1" type="noConversion"/>
  </si>
  <si>
    <t>최지혁</t>
    <phoneticPr fontId="1" type="noConversion"/>
  </si>
  <si>
    <t>010-7477-0847</t>
    <phoneticPr fontId="1" type="noConversion"/>
  </si>
  <si>
    <t>내 음식 내가 지켜</t>
    <phoneticPr fontId="1" type="noConversion"/>
  </si>
  <si>
    <t>최지환</t>
    <phoneticPr fontId="1" type="noConversion"/>
  </si>
  <si>
    <t>010-3207-2470</t>
    <phoneticPr fontId="1" type="noConversion"/>
  </si>
  <si>
    <t>김다성</t>
    <phoneticPr fontId="1" type="noConversion"/>
  </si>
  <si>
    <t>조수연</t>
    <phoneticPr fontId="1" type="noConversion"/>
  </si>
  <si>
    <t>송원석</t>
    <phoneticPr fontId="1" type="noConversion"/>
  </si>
  <si>
    <t>010–5369-2997</t>
    <phoneticPr fontId="1" type="noConversion"/>
  </si>
  <si>
    <t>서태웅</t>
    <phoneticPr fontId="1" type="noConversion"/>
  </si>
  <si>
    <t>010-6510-8384</t>
    <phoneticPr fontId="1" type="noConversion"/>
  </si>
  <si>
    <t>과일 생명주기 확인</t>
    <phoneticPr fontId="1" type="noConversion"/>
  </si>
  <si>
    <t>김정환</t>
    <phoneticPr fontId="1" type="noConversion"/>
  </si>
  <si>
    <t>010-3431-7636</t>
    <phoneticPr fontId="1" type="noConversion"/>
  </si>
  <si>
    <t>김현민</t>
    <phoneticPr fontId="1" type="noConversion"/>
  </si>
  <si>
    <t>010-8509-3902</t>
    <phoneticPr fontId="1" type="noConversion"/>
  </si>
  <si>
    <t>안드로이드 스튜디오를 이용한 앱 개발</t>
    <phoneticPr fontId="1" type="noConversion"/>
  </si>
  <si>
    <t>이상현</t>
    <phoneticPr fontId="1" type="noConversion"/>
  </si>
  <si>
    <t>이현우</t>
    <phoneticPr fontId="1" type="noConversion"/>
  </si>
  <si>
    <t>김주원</t>
    <phoneticPr fontId="1" type="noConversion"/>
  </si>
  <si>
    <t>010-9248-1644</t>
    <phoneticPr fontId="1" type="noConversion"/>
  </si>
  <si>
    <t>버스 정류장 대기 인원 확인 어플리케이션 개발</t>
    <phoneticPr fontId="1" type="noConversion"/>
  </si>
  <si>
    <t>박동빈</t>
    <phoneticPr fontId="1" type="noConversion"/>
  </si>
  <si>
    <t>010-3810-2153</t>
    <phoneticPr fontId="1" type="noConversion"/>
  </si>
  <si>
    <t>박준형</t>
    <phoneticPr fontId="1" type="noConversion"/>
  </si>
  <si>
    <t>010-8529-4921</t>
    <phoneticPr fontId="1" type="noConversion"/>
  </si>
  <si>
    <t>김형진</t>
    <phoneticPr fontId="1" type="noConversion"/>
  </si>
  <si>
    <t>010-3121-3591</t>
    <phoneticPr fontId="1" type="noConversion"/>
  </si>
  <si>
    <t>팀장</t>
  </si>
  <si>
    <t>010-3766-4211</t>
  </si>
  <si>
    <t>Efficientnet 알고리즘을 이용한 소 피부사상균증 인식 시스템</t>
  </si>
  <si>
    <t>DBSCAN 알고리즘을 활용한 학습 경로 분석 및 학습 전략 제공 시스템</t>
  </si>
  <si>
    <t>조대수</t>
  </si>
  <si>
    <t>시선추적 기반 읽기 유형 분석 및 조기 선별을 위한 시스템 제안</t>
  </si>
  <si>
    <t xml:space="preserve"> 꿈 시각화를 위한 Stable Diffusion 기반 뉴럴 디코딩 시스템</t>
  </si>
  <si>
    <t>010-9248-4503</t>
  </si>
  <si>
    <t>자연어 처리 모델 기반 면접 질문 생성 시스템</t>
  </si>
  <si>
    <t>질환 검색 서비스</t>
  </si>
  <si>
    <t>010-4189-8762</t>
  </si>
  <si>
    <t>실시간 STT를 활용한 특정 음성 필터링 시스템</t>
  </si>
  <si>
    <t>010–6619–1689</t>
  </si>
  <si>
    <t>생성AI를 활용한 수면 보조, 기상 안드로이드 앱</t>
  </si>
  <si>
    <t>부작용 예방을 위한 의약품 자기관리 앱</t>
  </si>
  <si>
    <t>사용자 지정 키워드 기반 영상 요약 시스템</t>
  </si>
  <si>
    <t>영상 기반 주차 가용면 검출을 이용한 주차 위치 안내 서비스</t>
  </si>
  <si>
    <t>이상걸</t>
  </si>
  <si>
    <t>Intergrated keyboard</t>
  </si>
  <si>
    <t>고관표</t>
  </si>
  <si>
    <t>Mediapipe를 이용한 모션 인식 Game 제작</t>
  </si>
  <si>
    <t>010-4627-3227</t>
  </si>
  <si>
    <t>강의실 컴퓨터 관리를 위한 안드로이드 애플리케이션</t>
  </si>
  <si>
    <t>기초 문해력 향상을 위한 지문 요약 및 자기주도형 학습 서비스</t>
  </si>
  <si>
    <t>010-2103-6111</t>
  </si>
  <si>
    <t>이미지에서 추출한 텍스트에 사전 기능 넣기</t>
  </si>
  <si>
    <t>졸업작품 TOPCIT</t>
  </si>
  <si>
    <t>온라인 녹화 강의에서 학습자의 피드백 정보 수집 및 활용</t>
  </si>
  <si>
    <t>패스워드 해킹을 통한 보안 알아보기</t>
  </si>
  <si>
    <t>팀원</t>
  </si>
  <si>
    <t>난수를 이용해 로또수열 발생기 만들기</t>
  </si>
  <si>
    <t>랜덤 함수 활용 프로그래밍</t>
  </si>
  <si>
    <t>010-9355-4978</t>
  </si>
  <si>
    <t>이용자 검색어DB 기반의 검색어 추천 기능 구현</t>
    <phoneticPr fontId="1" type="noConversion"/>
  </si>
  <si>
    <t>박태영</t>
    <phoneticPr fontId="1" type="noConversion"/>
  </si>
  <si>
    <t>010-9259-4512</t>
    <phoneticPr fontId="1" type="noConversion"/>
  </si>
  <si>
    <t>이동윤</t>
    <phoneticPr fontId="1" type="noConversion"/>
  </si>
  <si>
    <t>010-9402-7212</t>
    <phoneticPr fontId="1" type="noConversion"/>
  </si>
  <si>
    <t>네트워크 공격 발생 시 패킷 분석을 통한 원인규명</t>
    <phoneticPr fontId="1" type="noConversion"/>
  </si>
  <si>
    <t>배준희</t>
    <phoneticPr fontId="1" type="noConversion"/>
  </si>
  <si>
    <t>이승현</t>
    <phoneticPr fontId="1" type="noConversion"/>
  </si>
  <si>
    <t>010-4408-2837</t>
    <phoneticPr fontId="1" type="noConversion"/>
  </si>
  <si>
    <t>웹 사이트 취약점 분석과 웹 해킹 및 보안대책 연구</t>
    <phoneticPr fontId="1" type="noConversion"/>
  </si>
  <si>
    <t>박시영</t>
    <phoneticPr fontId="1" type="noConversion"/>
  </si>
  <si>
    <t>010-2419-3453</t>
    <phoneticPr fontId="1" type="noConversion"/>
  </si>
  <si>
    <t>이창환</t>
    <phoneticPr fontId="1" type="noConversion"/>
  </si>
  <si>
    <t>010-5383-7284</t>
    <phoneticPr fontId="1" type="noConversion"/>
  </si>
  <si>
    <t>QR(Quick Response)Code를 이용한 승강기 보안 시스템 설계</t>
    <phoneticPr fontId="1" type="noConversion"/>
  </si>
  <si>
    <t>하주경</t>
    <phoneticPr fontId="1" type="noConversion"/>
  </si>
  <si>
    <t>식사 메뉴 추천 앱 개발</t>
    <phoneticPr fontId="1" type="noConversion"/>
  </si>
  <si>
    <t>박다한</t>
    <phoneticPr fontId="1" type="noConversion"/>
  </si>
  <si>
    <t>010-3200-2599</t>
    <phoneticPr fontId="1" type="noConversion"/>
  </si>
  <si>
    <t>김남우</t>
    <phoneticPr fontId="1" type="noConversion"/>
  </si>
  <si>
    <t>장진수</t>
    <phoneticPr fontId="1" type="noConversion"/>
  </si>
  <si>
    <t>박신욱</t>
    <phoneticPr fontId="1" type="noConversion"/>
  </si>
  <si>
    <t>전준영</t>
    <phoneticPr fontId="1" type="noConversion"/>
  </si>
  <si>
    <t>010-4676-7752</t>
    <phoneticPr fontId="1" type="noConversion"/>
  </si>
  <si>
    <t>데이트코스 공유 어플 제작 프로젝트</t>
    <phoneticPr fontId="1" type="noConversion"/>
  </si>
  <si>
    <t>정성훈</t>
    <phoneticPr fontId="1" type="noConversion"/>
  </si>
  <si>
    <t>김형찬</t>
    <phoneticPr fontId="1" type="noConversion"/>
  </si>
  <si>
    <t>황정현</t>
    <phoneticPr fontId="1" type="noConversion"/>
  </si>
  <si>
    <t>휴대폰 중독 방지 앱</t>
    <phoneticPr fontId="1" type="noConversion"/>
  </si>
  <si>
    <t>하태성</t>
    <phoneticPr fontId="1" type="noConversion"/>
  </si>
  <si>
    <t>010-7400-6108</t>
    <phoneticPr fontId="1" type="noConversion"/>
  </si>
  <si>
    <t>사진과 음악이 함께하는 일기장</t>
    <phoneticPr fontId="1" type="noConversion"/>
  </si>
  <si>
    <t>김승준</t>
    <phoneticPr fontId="1" type="noConversion"/>
  </si>
  <si>
    <t>010-6550-0703</t>
    <phoneticPr fontId="1" type="noConversion"/>
  </si>
  <si>
    <t>한눈에 보기 편한 금융 지표</t>
    <phoneticPr fontId="1" type="noConversion"/>
  </si>
  <si>
    <t>김재영</t>
    <phoneticPr fontId="1" type="noConversion"/>
  </si>
  <si>
    <t>010-8644-9874</t>
    <phoneticPr fontId="1" type="noConversion"/>
  </si>
  <si>
    <t>이정석</t>
    <phoneticPr fontId="1" type="noConversion"/>
  </si>
  <si>
    <t>010-3665-7063</t>
    <phoneticPr fontId="1" type="noConversion"/>
  </si>
  <si>
    <t>김지성</t>
    <phoneticPr fontId="1" type="noConversion"/>
  </si>
  <si>
    <t>010-2602-7601</t>
    <phoneticPr fontId="1" type="noConversion"/>
  </si>
  <si>
    <t>최성우</t>
    <phoneticPr fontId="1" type="noConversion"/>
  </si>
  <si>
    <t>010-3317-7936</t>
    <phoneticPr fontId="1" type="noConversion"/>
  </si>
  <si>
    <t>동영상 스트리밍 어플</t>
    <phoneticPr fontId="1" type="noConversion"/>
  </si>
  <si>
    <t>장혁수</t>
    <phoneticPr fontId="1" type="noConversion"/>
  </si>
  <si>
    <t>010-8318-1829</t>
    <phoneticPr fontId="1" type="noConversion"/>
  </si>
  <si>
    <t>학교 근처 맛집(식당) 추천 어플</t>
    <phoneticPr fontId="1" type="noConversion"/>
  </si>
  <si>
    <t>이재빈</t>
    <phoneticPr fontId="1" type="noConversion"/>
  </si>
  <si>
    <t>010-2939-7999</t>
    <phoneticPr fontId="1" type="noConversion"/>
  </si>
  <si>
    <t>이태호</t>
    <phoneticPr fontId="1" type="noConversion"/>
  </si>
  <si>
    <t>임정현</t>
    <phoneticPr fontId="1" type="noConversion"/>
  </si>
  <si>
    <t>010-8838-0480</t>
    <phoneticPr fontId="1" type="noConversion"/>
  </si>
  <si>
    <t>수입지출관리어플</t>
    <phoneticPr fontId="1" type="noConversion"/>
  </si>
  <si>
    <t>김동윤</t>
    <phoneticPr fontId="1" type="noConversion"/>
  </si>
  <si>
    <t>워터마인더 모바일 애플리케이션</t>
    <phoneticPr fontId="1" type="noConversion"/>
  </si>
  <si>
    <t>허재열</t>
    <phoneticPr fontId="1" type="noConversion"/>
  </si>
  <si>
    <t>점심 메뉴 추천 및 가게 추천 어플 제작</t>
    <phoneticPr fontId="1" type="noConversion"/>
  </si>
  <si>
    <t>김명진</t>
    <phoneticPr fontId="1" type="noConversion"/>
  </si>
  <si>
    <t>010-8501-9657</t>
    <phoneticPr fontId="1" type="noConversion"/>
  </si>
  <si>
    <t>김준성</t>
    <phoneticPr fontId="1" type="noConversion"/>
  </si>
  <si>
    <t>강귀빈</t>
    <phoneticPr fontId="1" type="noConversion"/>
  </si>
  <si>
    <t>010-3203-2120</t>
    <phoneticPr fontId="1" type="noConversion"/>
  </si>
  <si>
    <t>김혜은</t>
    <phoneticPr fontId="1" type="noConversion"/>
  </si>
  <si>
    <t>010-8660-3822</t>
    <phoneticPr fontId="1" type="noConversion"/>
  </si>
  <si>
    <t>일기와 나의 작은 시상식</t>
    <phoneticPr fontId="1" type="noConversion"/>
  </si>
  <si>
    <t>김석호</t>
    <phoneticPr fontId="1" type="noConversion"/>
  </si>
  <si>
    <t>010-3389-8591</t>
    <phoneticPr fontId="1" type="noConversion"/>
  </si>
  <si>
    <t>한글 맞춤법 공부 애플리케이션 만들기</t>
    <phoneticPr fontId="1" type="noConversion"/>
  </si>
  <si>
    <t>최예린</t>
    <phoneticPr fontId="1" type="noConversion"/>
  </si>
  <si>
    <t>010-5701-4557</t>
    <phoneticPr fontId="1" type="noConversion"/>
  </si>
  <si>
    <t xml:space="preserve">이상빈 </t>
    <phoneticPr fontId="1" type="noConversion"/>
  </si>
  <si>
    <t>010-2241-9361</t>
    <phoneticPr fontId="1" type="noConversion"/>
  </si>
  <si>
    <t xml:space="preserve">장유진 </t>
    <phoneticPr fontId="1" type="noConversion"/>
  </si>
  <si>
    <t>010-3258-8754</t>
    <phoneticPr fontId="1" type="noConversion"/>
  </si>
  <si>
    <t>공중화장실 위치 정보 어플</t>
    <phoneticPr fontId="1" type="noConversion"/>
  </si>
  <si>
    <t>강현준</t>
    <phoneticPr fontId="1" type="noConversion"/>
  </si>
  <si>
    <t>010-4150-3823</t>
    <phoneticPr fontId="1" type="noConversion"/>
  </si>
  <si>
    <t>모바일프로그래밍</t>
    <phoneticPr fontId="1" type="noConversion"/>
  </si>
  <si>
    <t>101(김남우)</t>
    <phoneticPr fontId="1" type="noConversion"/>
  </si>
  <si>
    <t>청각 장애인을 위한 대중교통 어플</t>
    <phoneticPr fontId="1" type="noConversion"/>
  </si>
  <si>
    <t>서찬규</t>
    <phoneticPr fontId="1" type="noConversion"/>
  </si>
  <si>
    <t>장서영</t>
    <phoneticPr fontId="1" type="noConversion"/>
  </si>
  <si>
    <t>010-7552-2766</t>
    <phoneticPr fontId="1" type="noConversion"/>
  </si>
  <si>
    <t>식단 관리 구독 서비스</t>
    <phoneticPr fontId="1" type="noConversion"/>
  </si>
  <si>
    <t>이희산</t>
    <phoneticPr fontId="1" type="noConversion"/>
  </si>
  <si>
    <t>010-2572-6615</t>
    <phoneticPr fontId="1" type="noConversion"/>
  </si>
  <si>
    <t>이정임</t>
    <phoneticPr fontId="1" type="noConversion"/>
  </si>
  <si>
    <t>010-3947-3349</t>
    <phoneticPr fontId="1" type="noConversion"/>
  </si>
  <si>
    <t>국내 이커머스 쇼핑몰 형식의 웹사이트 제작</t>
    <phoneticPr fontId="1" type="noConversion"/>
  </si>
  <si>
    <t>김영서</t>
    <phoneticPr fontId="1" type="noConversion"/>
  </si>
  <si>
    <t>010-5509-2863</t>
    <phoneticPr fontId="1" type="noConversion"/>
  </si>
  <si>
    <t>백혜령</t>
    <phoneticPr fontId="1" type="noConversion"/>
  </si>
  <si>
    <t>010-2944-7844</t>
    <phoneticPr fontId="1" type="noConversion"/>
  </si>
  <si>
    <t>김경훈</t>
    <phoneticPr fontId="1" type="noConversion"/>
  </si>
  <si>
    <t>010-7774-6626</t>
    <phoneticPr fontId="1" type="noConversion"/>
  </si>
  <si>
    <t>일정 조정 플랫폼</t>
    <phoneticPr fontId="1" type="noConversion"/>
  </si>
  <si>
    <t>석우림</t>
    <phoneticPr fontId="1" type="noConversion"/>
  </si>
  <si>
    <t>010-2491-0318</t>
    <phoneticPr fontId="1" type="noConversion"/>
  </si>
  <si>
    <t>이창우</t>
    <phoneticPr fontId="1" type="noConversion"/>
  </si>
  <si>
    <t>요양시설 비대면 면회 시스템</t>
    <phoneticPr fontId="1" type="noConversion"/>
  </si>
  <si>
    <t>임준오</t>
    <phoneticPr fontId="1" type="noConversion"/>
  </si>
  <si>
    <t>010-2067-5689</t>
    <phoneticPr fontId="1" type="noConversion"/>
  </si>
  <si>
    <t>김건우</t>
    <phoneticPr fontId="1" type="noConversion"/>
  </si>
  <si>
    <t>박지성</t>
    <phoneticPr fontId="1" type="noConversion"/>
  </si>
  <si>
    <t>안드로이드 스튜디오를 사용한 팀 앱 개발</t>
    <phoneticPr fontId="1" type="noConversion"/>
  </si>
  <si>
    <t>문성균</t>
    <phoneticPr fontId="1" type="noConversion"/>
  </si>
  <si>
    <t>010-9112-7135</t>
    <phoneticPr fontId="1" type="noConversion"/>
  </si>
  <si>
    <t>이태훈</t>
    <phoneticPr fontId="1" type="noConversion"/>
  </si>
  <si>
    <t>010-5612-1094</t>
    <phoneticPr fontId="1" type="noConversion"/>
  </si>
  <si>
    <t>윤준혁</t>
    <phoneticPr fontId="1" type="noConversion"/>
  </si>
  <si>
    <t>010-5694-7721</t>
    <phoneticPr fontId="1" type="noConversion"/>
  </si>
  <si>
    <t>실시간 자동업데이트 맵</t>
    <phoneticPr fontId="1" type="noConversion"/>
  </si>
  <si>
    <t>안준혁</t>
    <phoneticPr fontId="1" type="noConversion"/>
  </si>
  <si>
    <t>일본어 한자 쓰기 학습 어플</t>
    <phoneticPr fontId="1" type="noConversion"/>
  </si>
  <si>
    <t>이예빈</t>
    <phoneticPr fontId="1" type="noConversion"/>
  </si>
  <si>
    <t>010-4893-0406</t>
    <phoneticPr fontId="1" type="noConversion"/>
  </si>
  <si>
    <t>기상정보를 이용한 사과 품질 예측 프로그램</t>
    <phoneticPr fontId="1" type="noConversion"/>
  </si>
  <si>
    <t>김도현</t>
    <phoneticPr fontId="1" type="noConversion"/>
  </si>
  <si>
    <t>010-6844-9625</t>
    <phoneticPr fontId="1" type="noConversion"/>
  </si>
  <si>
    <t>박찬욱</t>
    <phoneticPr fontId="1" type="noConversion"/>
  </si>
  <si>
    <t>010-4574-5727</t>
    <phoneticPr fontId="1" type="noConversion"/>
  </si>
  <si>
    <t>이상걸</t>
    <phoneticPr fontId="1" type="noConversion"/>
  </si>
  <si>
    <t>택시 예약 인증 시스템</t>
    <phoneticPr fontId="1" type="noConversion"/>
  </si>
  <si>
    <t>김민성</t>
    <phoneticPr fontId="1" type="noConversion"/>
  </si>
  <si>
    <t>010-2512-9361</t>
    <phoneticPr fontId="1" type="noConversion"/>
  </si>
  <si>
    <t>김병현</t>
    <phoneticPr fontId="1" type="noConversion"/>
  </si>
  <si>
    <t>윤주송</t>
    <phoneticPr fontId="1" type="noConversion"/>
  </si>
  <si>
    <t>010-7502-6545</t>
    <phoneticPr fontId="1" type="noConversion"/>
  </si>
  <si>
    <t>소개실3 연계 팀 프로젝트</t>
    <phoneticPr fontId="1" type="noConversion"/>
  </si>
  <si>
    <t>이예준</t>
    <phoneticPr fontId="1" type="noConversion"/>
  </si>
  <si>
    <t>010-5524-1765</t>
    <phoneticPr fontId="1" type="noConversion"/>
  </si>
  <si>
    <t>오성택</t>
    <phoneticPr fontId="1" type="noConversion"/>
  </si>
  <si>
    <t>010-3091-2512</t>
    <phoneticPr fontId="1" type="noConversion"/>
  </si>
  <si>
    <t>윤동희</t>
    <phoneticPr fontId="1" type="noConversion"/>
  </si>
  <si>
    <t>010-5136-2278</t>
    <phoneticPr fontId="1" type="noConversion"/>
  </si>
  <si>
    <t>검색량을 통한 주식 테마 분석 사이트</t>
    <phoneticPr fontId="1" type="noConversion"/>
  </si>
  <si>
    <t>이관우</t>
    <phoneticPr fontId="1" type="noConversion"/>
  </si>
  <si>
    <t>010-9074-6475</t>
    <phoneticPr fontId="1" type="noConversion"/>
  </si>
  <si>
    <t>음성 인식으로 닮은 가수 찾기</t>
    <phoneticPr fontId="1" type="noConversion"/>
  </si>
  <si>
    <t>정윤식</t>
    <phoneticPr fontId="1" type="noConversion"/>
  </si>
  <si>
    <t>김홍기</t>
    <phoneticPr fontId="1" type="noConversion"/>
  </si>
  <si>
    <t>010-6606-2076</t>
    <phoneticPr fontId="1" type="noConversion"/>
  </si>
  <si>
    <t>소속</t>
    <phoneticPr fontId="1" type="noConversion"/>
  </si>
  <si>
    <t>김준현</t>
    <phoneticPr fontId="1" type="noConversion"/>
  </si>
  <si>
    <t>빅데이터 처리 기술을 활용한 사회적 문제 해결방안 도출</t>
    <phoneticPr fontId="1" type="noConversion"/>
  </si>
  <si>
    <t>조민국</t>
    <phoneticPr fontId="1" type="noConversion"/>
  </si>
  <si>
    <t>박수민</t>
    <phoneticPr fontId="1" type="noConversion"/>
  </si>
  <si>
    <t>010-5566-0651</t>
    <phoneticPr fontId="1" type="noConversion"/>
  </si>
  <si>
    <t>유영빈</t>
    <phoneticPr fontId="1" type="noConversion"/>
  </si>
  <si>
    <t>010-4571-3948</t>
    <phoneticPr fontId="1" type="noConversion"/>
  </si>
  <si>
    <t>언리얼 엔진으로 간단한 미로 탈출맵 만들기</t>
    <phoneticPr fontId="1" type="noConversion"/>
  </si>
  <si>
    <t>장유민</t>
    <phoneticPr fontId="1" type="noConversion"/>
  </si>
  <si>
    <t>010-3996-4146</t>
    <phoneticPr fontId="1" type="noConversion"/>
  </si>
  <si>
    <t>Mediapipe PLUS Kandinsky</t>
  </si>
  <si>
    <t>김윤지</t>
    <phoneticPr fontId="1" type="noConversion"/>
  </si>
  <si>
    <t>010-9283-3934</t>
    <phoneticPr fontId="1" type="noConversion"/>
  </si>
  <si>
    <t>강고은</t>
    <phoneticPr fontId="1" type="noConversion"/>
  </si>
  <si>
    <t>010-7136-5087</t>
    <phoneticPr fontId="1" type="noConversion"/>
  </si>
  <si>
    <t>옥지선</t>
    <phoneticPr fontId="1" type="noConversion"/>
  </si>
  <si>
    <t>010-7156-8223</t>
    <phoneticPr fontId="1" type="noConversion"/>
  </si>
  <si>
    <t>김준영</t>
    <phoneticPr fontId="1" type="noConversion"/>
  </si>
  <si>
    <t>동서대학교 버스정보 시스템(Web app)</t>
    <phoneticPr fontId="1" type="noConversion"/>
  </si>
  <si>
    <t>이현민</t>
    <phoneticPr fontId="1" type="noConversion"/>
  </si>
  <si>
    <t>010-7642-4588</t>
    <phoneticPr fontId="1" type="noConversion"/>
  </si>
  <si>
    <t>규칙기반 챗봇을 활용한 신입사원 교육 프로그램</t>
    <phoneticPr fontId="1" type="noConversion"/>
  </si>
  <si>
    <t>강주원</t>
    <phoneticPr fontId="1" type="noConversion"/>
  </si>
  <si>
    <t>정진엽</t>
    <phoneticPr fontId="1" type="noConversion"/>
  </si>
  <si>
    <t>010-6533-6596</t>
    <phoneticPr fontId="1" type="noConversion"/>
  </si>
  <si>
    <t>이재형</t>
    <phoneticPr fontId="1" type="noConversion"/>
  </si>
  <si>
    <t>헬스케어 및 식단관리 어플리케이션</t>
    <phoneticPr fontId="1" type="noConversion"/>
  </si>
  <si>
    <t>박동운</t>
    <phoneticPr fontId="1" type="noConversion"/>
  </si>
  <si>
    <t>정현철</t>
    <phoneticPr fontId="1" type="noConversion"/>
  </si>
  <si>
    <t>정민우</t>
    <phoneticPr fontId="1" type="noConversion"/>
  </si>
  <si>
    <t>010-7722-3524</t>
    <phoneticPr fontId="1" type="noConversion"/>
  </si>
  <si>
    <t>태원진</t>
    <phoneticPr fontId="1" type="noConversion"/>
  </si>
  <si>
    <t>010-2297-8664</t>
    <phoneticPr fontId="1" type="noConversion"/>
  </si>
  <si>
    <t>현다영</t>
    <phoneticPr fontId="1" type="noConversion"/>
  </si>
  <si>
    <t>010-3164-2726</t>
    <phoneticPr fontId="1" type="noConversion"/>
  </si>
  <si>
    <t>권다희</t>
    <phoneticPr fontId="1" type="noConversion"/>
  </si>
  <si>
    <t>010-5766-5196</t>
    <phoneticPr fontId="1" type="noConversion"/>
  </si>
  <si>
    <t>김가영</t>
    <phoneticPr fontId="1" type="noConversion"/>
  </si>
  <si>
    <t>010-2461-0112</t>
    <phoneticPr fontId="1" type="noConversion"/>
  </si>
  <si>
    <t>김자헌</t>
    <phoneticPr fontId="1" type="noConversion"/>
  </si>
  <si>
    <t>010-8191-3145</t>
    <phoneticPr fontId="1" type="noConversion"/>
  </si>
  <si>
    <t>쓰레기통 GO</t>
    <phoneticPr fontId="1" type="noConversion"/>
  </si>
  <si>
    <t>010-5511-6772</t>
    <phoneticPr fontId="1" type="noConversion"/>
  </si>
  <si>
    <t>손민우</t>
    <phoneticPr fontId="1" type="noConversion"/>
  </si>
  <si>
    <t>010-6678-8783</t>
    <phoneticPr fontId="1" type="noConversion"/>
  </si>
  <si>
    <t>장우영</t>
    <phoneticPr fontId="1" type="noConversion"/>
  </si>
  <si>
    <t>조광원</t>
    <phoneticPr fontId="1" type="noConversion"/>
  </si>
  <si>
    <t>현명헌</t>
    <phoneticPr fontId="1" type="noConversion"/>
  </si>
  <si>
    <t>010-4548-4290</t>
    <phoneticPr fontId="1" type="noConversion"/>
  </si>
  <si>
    <t xml:space="preserve">롯데월드 분실물 알리미 </t>
    <phoneticPr fontId="1" type="noConversion"/>
  </si>
  <si>
    <t>010-2412-6586</t>
    <phoneticPr fontId="1" type="noConversion"/>
  </si>
  <si>
    <t>예준성</t>
    <phoneticPr fontId="1" type="noConversion"/>
  </si>
  <si>
    <t>010-2270-6375</t>
    <phoneticPr fontId="1" type="noConversion"/>
  </si>
  <si>
    <t>이윤경</t>
    <phoneticPr fontId="1" type="noConversion"/>
  </si>
  <si>
    <t>010-8907-1462</t>
    <phoneticPr fontId="1" type="noConversion"/>
  </si>
  <si>
    <t>이재민</t>
    <phoneticPr fontId="1" type="noConversion"/>
  </si>
  <si>
    <t>이정민</t>
    <phoneticPr fontId="1" type="noConversion"/>
  </si>
  <si>
    <t>010-5620-4654</t>
    <phoneticPr fontId="1" type="noConversion"/>
  </si>
  <si>
    <t>최륜성</t>
    <phoneticPr fontId="1" type="noConversion"/>
  </si>
  <si>
    <t>010-9076-2691</t>
    <phoneticPr fontId="1" type="noConversion"/>
  </si>
  <si>
    <t>이동원</t>
    <phoneticPr fontId="1" type="noConversion"/>
  </si>
  <si>
    <t>010-5125-1154</t>
    <phoneticPr fontId="1" type="noConversion"/>
  </si>
  <si>
    <t>박수빈</t>
    <phoneticPr fontId="1" type="noConversion"/>
  </si>
  <si>
    <t>성윤지</t>
    <phoneticPr fontId="1" type="noConversion"/>
  </si>
  <si>
    <t>010-8576-4477</t>
    <phoneticPr fontId="1" type="noConversion"/>
  </si>
  <si>
    <t>안드로이드 어플리케이션 개발</t>
    <phoneticPr fontId="1" type="noConversion"/>
  </si>
  <si>
    <t>이충언</t>
    <phoneticPr fontId="1" type="noConversion"/>
  </si>
  <si>
    <t>010-9348-6811</t>
    <phoneticPr fontId="1" type="noConversion"/>
  </si>
  <si>
    <t>김영민</t>
    <phoneticPr fontId="1" type="noConversion"/>
  </si>
  <si>
    <t>김재율</t>
    <phoneticPr fontId="1" type="noConversion"/>
  </si>
  <si>
    <t>010-5232-9656</t>
    <phoneticPr fontId="1" type="noConversion"/>
  </si>
  <si>
    <t>키오스크 연령별 인식</t>
    <phoneticPr fontId="1" type="noConversion"/>
  </si>
  <si>
    <t>박정훈</t>
    <phoneticPr fontId="1" type="noConversion"/>
  </si>
  <si>
    <t>010-2004-0135</t>
    <phoneticPr fontId="1" type="noConversion"/>
  </si>
  <si>
    <t>정보성 동영상에 대한 요약 및 문제생성 시스템</t>
    <phoneticPr fontId="1" type="noConversion"/>
  </si>
  <si>
    <t>김기훈</t>
    <phoneticPr fontId="1" type="noConversion"/>
  </si>
  <si>
    <t>메타휴리스틱 알고리즘 기반 최적 경유지 탐색 기법</t>
    <phoneticPr fontId="1" type="noConversion"/>
  </si>
  <si>
    <t>탁예지</t>
    <phoneticPr fontId="1" type="noConversion"/>
  </si>
  <si>
    <t>010-8533-0235</t>
    <phoneticPr fontId="1" type="noConversion"/>
  </si>
  <si>
    <t>시멘티분할 기법을 이용한 보행자 안전시스템</t>
    <phoneticPr fontId="1" type="noConversion"/>
  </si>
  <si>
    <t>정재영</t>
    <phoneticPr fontId="1" type="noConversion"/>
  </si>
  <si>
    <t>김현서</t>
    <phoneticPr fontId="1" type="noConversion"/>
  </si>
  <si>
    <t>010-6473-1337</t>
    <phoneticPr fontId="1" type="noConversion"/>
  </si>
  <si>
    <t>포트폴리오 관리 시스템</t>
  </si>
  <si>
    <t>Blog Supporter</t>
    <phoneticPr fontId="1" type="noConversion"/>
  </si>
  <si>
    <t>이동희</t>
    <phoneticPr fontId="1" type="noConversion"/>
  </si>
  <si>
    <t>010-3266-5670</t>
    <phoneticPr fontId="1" type="noConversion"/>
  </si>
  <si>
    <t>최봉준</t>
    <phoneticPr fontId="1" type="noConversion"/>
  </si>
  <si>
    <t>챗 GPT활용 영어 회화</t>
    <phoneticPr fontId="1" type="noConversion"/>
  </si>
  <si>
    <t>박동준</t>
    <phoneticPr fontId="1" type="noConversion"/>
  </si>
  <si>
    <t>010-2432-3793</t>
    <phoneticPr fontId="1" type="noConversion"/>
  </si>
  <si>
    <t>Research trend analyzer</t>
    <phoneticPr fontId="1" type="noConversion"/>
  </si>
  <si>
    <t>하정훈</t>
    <phoneticPr fontId="1" type="noConversion"/>
  </si>
  <si>
    <t>010-2224-8044</t>
    <phoneticPr fontId="1" type="noConversion"/>
  </si>
  <si>
    <t>퍼스널컬러 맞춤 의류 추천</t>
    <phoneticPr fontId="1" type="noConversion"/>
  </si>
  <si>
    <t>박지홍</t>
    <phoneticPr fontId="1" type="noConversion"/>
  </si>
  <si>
    <t>인식되지 않는 사람이 포함된 사진 삭제 시스템</t>
    <phoneticPr fontId="1" type="noConversion"/>
  </si>
  <si>
    <t>정영웅</t>
    <phoneticPr fontId="1" type="noConversion"/>
  </si>
  <si>
    <t>010-9416-7360</t>
    <phoneticPr fontId="1" type="noConversion"/>
  </si>
  <si>
    <t>황세호</t>
    <phoneticPr fontId="1" type="noConversion"/>
  </si>
  <si>
    <t>나만의 추천 스팟</t>
    <phoneticPr fontId="1" type="noConversion"/>
  </si>
  <si>
    <t>강화학습 기반 스마트 빌딩에서의 V2G 시스템을 활용한 전기 요금 최소화 알고리즘</t>
    <phoneticPr fontId="1" type="noConversion"/>
  </si>
  <si>
    <t>소프트웨어개발실습3 안드로이드 앱 개발 팀별 프로젝트</t>
    <phoneticPr fontId="1" type="noConversion"/>
  </si>
  <si>
    <t xml:space="preserve">처방약을 복용하는 환자들이 피해야 할 식품을 알려주는 시스템  </t>
    <phoneticPr fontId="1" type="noConversion"/>
  </si>
  <si>
    <t>애니멀 케어어플리케이션 개발</t>
    <phoneticPr fontId="1" type="noConversion"/>
  </si>
  <si>
    <t>팀장</t>
    <phoneticPr fontId="1" type="noConversion"/>
  </si>
  <si>
    <t>박세빈</t>
    <phoneticPr fontId="1" type="noConversion"/>
  </si>
  <si>
    <t>010-9566-1829</t>
    <phoneticPr fontId="1" type="noConversion"/>
  </si>
  <si>
    <t>최봉준</t>
    <phoneticPr fontId="1" type="noConversion"/>
  </si>
  <si>
    <t>시각디자인전공</t>
    <phoneticPr fontId="1" type="noConversion"/>
  </si>
  <si>
    <t>컴퓨터공학과</t>
    <phoneticPr fontId="1" type="noConversion"/>
  </si>
  <si>
    <t>101
(정상중)</t>
  </si>
  <si>
    <t>라즈베리파이를 이용하여 웹서버 구축 및 연동</t>
  </si>
  <si>
    <t>포트폴리오 사이트 제작</t>
  </si>
  <si>
    <t>클래스 프로젝트</t>
  </si>
  <si>
    <t>010-7257-1868</t>
  </si>
  <si>
    <t>010-4423-9030</t>
  </si>
  <si>
    <t>정보보안학과</t>
    <phoneticPr fontId="1" type="noConversion"/>
  </si>
  <si>
    <t>인공지능응용학과</t>
    <phoneticPr fontId="1" type="noConversion"/>
  </si>
  <si>
    <t>이미지 인페인팅</t>
    <phoneticPr fontId="1" type="noConversion"/>
  </si>
  <si>
    <t>010-4008-4518</t>
    <phoneticPr fontId="1" type="noConversion"/>
  </si>
  <si>
    <t>석현태</t>
    <phoneticPr fontId="1" type="noConversion"/>
  </si>
  <si>
    <t>소웨-1</t>
    <phoneticPr fontId="1" type="noConversion"/>
  </si>
  <si>
    <t>소웨-2</t>
    <phoneticPr fontId="1" type="noConversion"/>
  </si>
  <si>
    <t>소웨-3</t>
    <phoneticPr fontId="1" type="noConversion"/>
  </si>
  <si>
    <t>소웨-4</t>
    <phoneticPr fontId="1" type="noConversion"/>
  </si>
  <si>
    <t>소웨-5</t>
    <phoneticPr fontId="1" type="noConversion"/>
  </si>
  <si>
    <t>소웨-6</t>
    <phoneticPr fontId="1" type="noConversion"/>
  </si>
  <si>
    <t>소웨-7</t>
    <phoneticPr fontId="1" type="noConversion"/>
  </si>
  <si>
    <t>소웨-8</t>
    <phoneticPr fontId="1" type="noConversion"/>
  </si>
  <si>
    <t>소웨-9</t>
    <phoneticPr fontId="1" type="noConversion"/>
  </si>
  <si>
    <t>소웨-10</t>
    <phoneticPr fontId="1" type="noConversion"/>
  </si>
  <si>
    <t>소웨-11</t>
    <phoneticPr fontId="1" type="noConversion"/>
  </si>
  <si>
    <t>소웨-12</t>
    <phoneticPr fontId="1" type="noConversion"/>
  </si>
  <si>
    <t>소웨-13</t>
    <phoneticPr fontId="1" type="noConversion"/>
  </si>
  <si>
    <t>소웨-14</t>
    <phoneticPr fontId="1" type="noConversion"/>
  </si>
  <si>
    <t>소웨-15</t>
    <phoneticPr fontId="1" type="noConversion"/>
  </si>
  <si>
    <t>소웨-16</t>
    <phoneticPr fontId="1" type="noConversion"/>
  </si>
  <si>
    <t>소웨-17</t>
    <phoneticPr fontId="1" type="noConversion"/>
  </si>
  <si>
    <t>소웨-18</t>
    <phoneticPr fontId="1" type="noConversion"/>
  </si>
  <si>
    <t>소웨-19</t>
    <phoneticPr fontId="1" type="noConversion"/>
  </si>
  <si>
    <t>소웨-20</t>
    <phoneticPr fontId="1" type="noConversion"/>
  </si>
  <si>
    <t>소웨-21</t>
    <phoneticPr fontId="1" type="noConversion"/>
  </si>
  <si>
    <t>소웨-22</t>
    <phoneticPr fontId="1" type="noConversion"/>
  </si>
  <si>
    <t>소웨-23</t>
    <phoneticPr fontId="1" type="noConversion"/>
  </si>
  <si>
    <t>소웨-24</t>
    <phoneticPr fontId="1" type="noConversion"/>
  </si>
  <si>
    <t>소웨-25</t>
    <phoneticPr fontId="1" type="noConversion"/>
  </si>
  <si>
    <t>소웨-26</t>
    <phoneticPr fontId="1" type="noConversion"/>
  </si>
  <si>
    <t>소웨-27</t>
    <phoneticPr fontId="1" type="noConversion"/>
  </si>
  <si>
    <t>소웨-28</t>
    <phoneticPr fontId="1" type="noConversion"/>
  </si>
  <si>
    <t>소웨-29</t>
    <phoneticPr fontId="1" type="noConversion"/>
  </si>
  <si>
    <t>소웨-30</t>
    <phoneticPr fontId="1" type="noConversion"/>
  </si>
  <si>
    <t>소웨-31</t>
  </si>
  <si>
    <t>소웨-32</t>
  </si>
  <si>
    <t>소웨-33</t>
  </si>
  <si>
    <t>소웨-34</t>
  </si>
  <si>
    <t>소웨-35</t>
  </si>
  <si>
    <t>소웨-36</t>
  </si>
  <si>
    <t>소웨-37</t>
  </si>
  <si>
    <t>소웨-38</t>
  </si>
  <si>
    <t>소웨-39</t>
  </si>
  <si>
    <t>소웨-40</t>
  </si>
  <si>
    <t>소웨-41</t>
  </si>
  <si>
    <t>소웨-42</t>
  </si>
  <si>
    <t>소웨-43</t>
  </si>
  <si>
    <t>소웨-44</t>
  </si>
  <si>
    <t>소웨-45</t>
  </si>
  <si>
    <t>소웨-46</t>
  </si>
  <si>
    <t>소웨-47</t>
  </si>
  <si>
    <t>소웨-48</t>
    <phoneticPr fontId="1" type="noConversion"/>
  </si>
  <si>
    <t>소웨-49</t>
    <phoneticPr fontId="1" type="noConversion"/>
  </si>
  <si>
    <t>소웨-50</t>
    <phoneticPr fontId="1" type="noConversion"/>
  </si>
  <si>
    <t>소웨-51</t>
  </si>
  <si>
    <t>소웨-52</t>
  </si>
  <si>
    <t>소웨-53</t>
  </si>
  <si>
    <t>소웨-54</t>
  </si>
  <si>
    <t>소웨-55</t>
  </si>
  <si>
    <t>소웨-56</t>
  </si>
  <si>
    <t>소웨-57</t>
  </si>
  <si>
    <t>소웨-58</t>
  </si>
  <si>
    <t>소웨-59</t>
  </si>
  <si>
    <t>소웨-60</t>
  </si>
  <si>
    <t>소웨-61</t>
  </si>
  <si>
    <t>소웨-62</t>
  </si>
  <si>
    <t>소웨-63</t>
  </si>
  <si>
    <t>소웨-64</t>
  </si>
  <si>
    <t>소웨-65</t>
  </si>
  <si>
    <t>소웨-67</t>
  </si>
  <si>
    <t>소웨-68</t>
  </si>
  <si>
    <t>소웨-70</t>
  </si>
  <si>
    <t>소웨-71</t>
  </si>
  <si>
    <t>소웨-72</t>
  </si>
  <si>
    <t>소웨-74</t>
    <phoneticPr fontId="1" type="noConversion"/>
  </si>
  <si>
    <t>보안-1</t>
    <phoneticPr fontId="1" type="noConversion"/>
  </si>
  <si>
    <t>보안-2</t>
    <phoneticPr fontId="1" type="noConversion"/>
  </si>
  <si>
    <t>보안-3</t>
    <phoneticPr fontId="1" type="noConversion"/>
  </si>
  <si>
    <t>보안-4</t>
    <phoneticPr fontId="1" type="noConversion"/>
  </si>
  <si>
    <t>보안-5</t>
    <phoneticPr fontId="1" type="noConversion"/>
  </si>
  <si>
    <t>보안-6</t>
    <phoneticPr fontId="1" type="noConversion"/>
  </si>
  <si>
    <t>보안-7</t>
    <phoneticPr fontId="1" type="noConversion"/>
  </si>
  <si>
    <t>보안-8</t>
    <phoneticPr fontId="1" type="noConversion"/>
  </si>
  <si>
    <t>보안-9</t>
    <phoneticPr fontId="1" type="noConversion"/>
  </si>
  <si>
    <t>보안-10</t>
    <phoneticPr fontId="1" type="noConversion"/>
  </si>
  <si>
    <t>보안-11</t>
    <phoneticPr fontId="1" type="noConversion"/>
  </si>
  <si>
    <t>보안-12</t>
    <phoneticPr fontId="1" type="noConversion"/>
  </si>
  <si>
    <t>보안-13</t>
    <phoneticPr fontId="1" type="noConversion"/>
  </si>
  <si>
    <t>보안-14</t>
    <phoneticPr fontId="1" type="noConversion"/>
  </si>
  <si>
    <t>보안-15</t>
    <phoneticPr fontId="1" type="noConversion"/>
  </si>
  <si>
    <t>보안-16</t>
    <phoneticPr fontId="1" type="noConversion"/>
  </si>
  <si>
    <t>보안-17</t>
    <phoneticPr fontId="1" type="noConversion"/>
  </si>
  <si>
    <t>보안-18</t>
    <phoneticPr fontId="1" type="noConversion"/>
  </si>
  <si>
    <t>보안-19</t>
    <phoneticPr fontId="1" type="noConversion"/>
  </si>
  <si>
    <t>보안-20</t>
    <phoneticPr fontId="1" type="noConversion"/>
  </si>
  <si>
    <t>보안-21</t>
    <phoneticPr fontId="1" type="noConversion"/>
  </si>
  <si>
    <t>보안-22</t>
    <phoneticPr fontId="1" type="noConversion"/>
  </si>
  <si>
    <t>보안-23</t>
    <phoneticPr fontId="1" type="noConversion"/>
  </si>
  <si>
    <t>보안-24</t>
    <phoneticPr fontId="1" type="noConversion"/>
  </si>
  <si>
    <t>보안-25</t>
    <phoneticPr fontId="1" type="noConversion"/>
  </si>
  <si>
    <t>보안-26</t>
    <phoneticPr fontId="1" type="noConversion"/>
  </si>
  <si>
    <t>보안-27</t>
    <phoneticPr fontId="1" type="noConversion"/>
  </si>
  <si>
    <t>보안-28</t>
    <phoneticPr fontId="1" type="noConversion"/>
  </si>
  <si>
    <t>인공-1</t>
    <phoneticPr fontId="1" type="noConversion"/>
  </si>
  <si>
    <t>인공-2</t>
    <phoneticPr fontId="1" type="noConversion"/>
  </si>
  <si>
    <t>인공-3</t>
    <phoneticPr fontId="1" type="noConversion"/>
  </si>
  <si>
    <t>인공-4</t>
    <phoneticPr fontId="1" type="noConversion"/>
  </si>
  <si>
    <t>컴공-1</t>
    <phoneticPr fontId="1" type="noConversion"/>
  </si>
  <si>
    <t>컴공-2</t>
    <phoneticPr fontId="1" type="noConversion"/>
  </si>
  <si>
    <t>컴공-3</t>
    <phoneticPr fontId="1" type="noConversion"/>
  </si>
  <si>
    <t>컴공-4</t>
    <phoneticPr fontId="1" type="noConversion"/>
  </si>
  <si>
    <t>컴공-5</t>
    <phoneticPr fontId="1" type="noConversion"/>
  </si>
  <si>
    <t>컴공-6</t>
    <phoneticPr fontId="1" type="noConversion"/>
  </si>
  <si>
    <t>컴공-7</t>
    <phoneticPr fontId="1" type="noConversion"/>
  </si>
  <si>
    <t>컴공-8</t>
    <phoneticPr fontId="1" type="noConversion"/>
  </si>
  <si>
    <t>컴공-9</t>
    <phoneticPr fontId="1" type="noConversion"/>
  </si>
  <si>
    <t>컴공-10</t>
    <phoneticPr fontId="1" type="noConversion"/>
  </si>
  <si>
    <t>컴공-11</t>
    <phoneticPr fontId="1" type="noConversion"/>
  </si>
  <si>
    <t>컴공-12</t>
    <phoneticPr fontId="1" type="noConversion"/>
  </si>
  <si>
    <t>컴공-13</t>
    <phoneticPr fontId="1" type="noConversion"/>
  </si>
  <si>
    <t>컴공-14</t>
    <phoneticPr fontId="1" type="noConversion"/>
  </si>
  <si>
    <t>컴공-15</t>
    <phoneticPr fontId="1" type="noConversion"/>
  </si>
  <si>
    <t>컴공-16</t>
    <phoneticPr fontId="1" type="noConversion"/>
  </si>
  <si>
    <t>컴공-17</t>
    <phoneticPr fontId="1" type="noConversion"/>
  </si>
  <si>
    <t>컴공-18</t>
    <phoneticPr fontId="1" type="noConversion"/>
  </si>
  <si>
    <t>컴공-19</t>
    <phoneticPr fontId="1" type="noConversion"/>
  </si>
  <si>
    <t>컴공-20</t>
    <phoneticPr fontId="1" type="noConversion"/>
  </si>
  <si>
    <t>컴공-21</t>
    <phoneticPr fontId="1" type="noConversion"/>
  </si>
  <si>
    <t>컴공-22</t>
    <phoneticPr fontId="1" type="noConversion"/>
  </si>
  <si>
    <t>컴공-23</t>
    <phoneticPr fontId="1" type="noConversion"/>
  </si>
  <si>
    <t>컴공-24</t>
    <phoneticPr fontId="1" type="noConversion"/>
  </si>
  <si>
    <t>컴공-25</t>
    <phoneticPr fontId="1" type="noConversion"/>
  </si>
  <si>
    <t>컴공-26</t>
    <phoneticPr fontId="1" type="noConversion"/>
  </si>
  <si>
    <t>컴공-27</t>
    <phoneticPr fontId="1" type="noConversion"/>
  </si>
  <si>
    <t>컴공-28</t>
    <phoneticPr fontId="1" type="noConversion"/>
  </si>
  <si>
    <t>컴공-29</t>
    <phoneticPr fontId="1" type="noConversion"/>
  </si>
  <si>
    <t>컴공-30</t>
    <phoneticPr fontId="1" type="noConversion"/>
  </si>
  <si>
    <t>컴공-31</t>
    <phoneticPr fontId="1" type="noConversion"/>
  </si>
  <si>
    <t>컴공-32</t>
    <phoneticPr fontId="1" type="noConversion"/>
  </si>
  <si>
    <t>컴공-33</t>
    <phoneticPr fontId="1" type="noConversion"/>
  </si>
  <si>
    <t>컴공-34</t>
    <phoneticPr fontId="1" type="noConversion"/>
  </si>
  <si>
    <t>컴공-35</t>
    <phoneticPr fontId="1" type="noConversion"/>
  </si>
  <si>
    <t>게임-1</t>
    <phoneticPr fontId="1" type="noConversion"/>
  </si>
  <si>
    <t>게임-2</t>
    <phoneticPr fontId="1" type="noConversion"/>
  </si>
  <si>
    <t>게임-3</t>
    <phoneticPr fontId="1" type="noConversion"/>
  </si>
  <si>
    <t>게임-4</t>
    <phoneticPr fontId="1" type="noConversion"/>
  </si>
  <si>
    <t>게임-5</t>
    <phoneticPr fontId="1" type="noConversion"/>
  </si>
  <si>
    <t>게임-6</t>
    <phoneticPr fontId="1" type="noConversion"/>
  </si>
  <si>
    <t>게임-7</t>
    <phoneticPr fontId="1" type="noConversion"/>
  </si>
  <si>
    <t>게임-8</t>
    <phoneticPr fontId="1" type="noConversion"/>
  </si>
  <si>
    <t>게임-9</t>
    <phoneticPr fontId="1" type="noConversion"/>
  </si>
  <si>
    <t>게임-10</t>
    <phoneticPr fontId="1" type="noConversion"/>
  </si>
  <si>
    <t>게임-11</t>
    <phoneticPr fontId="1" type="noConversion"/>
  </si>
  <si>
    <t>게임-12</t>
    <phoneticPr fontId="1" type="noConversion"/>
  </si>
  <si>
    <t>게임-13</t>
    <phoneticPr fontId="1" type="noConversion"/>
  </si>
  <si>
    <t>게임-14</t>
    <phoneticPr fontId="1" type="noConversion"/>
  </si>
  <si>
    <t>게임-15</t>
    <phoneticPr fontId="1" type="noConversion"/>
  </si>
  <si>
    <t>게임-16</t>
    <phoneticPr fontId="1" type="noConversion"/>
  </si>
  <si>
    <t>010-5790-5403</t>
    <phoneticPr fontId="1" type="noConversion"/>
  </si>
  <si>
    <t>최봉준</t>
    <phoneticPr fontId="1" type="noConversion"/>
  </si>
  <si>
    <t>이상걸</t>
    <phoneticPr fontId="1" type="noConversion"/>
  </si>
  <si>
    <t>고관표</t>
    <phoneticPr fontId="1" type="noConversion"/>
  </si>
  <si>
    <t>김요한</t>
    <phoneticPr fontId="1" type="noConversion"/>
  </si>
  <si>
    <t>㈜아이소프트</t>
    <phoneticPr fontId="1" type="noConversion"/>
  </si>
  <si>
    <t>최동규</t>
    <phoneticPr fontId="1" type="noConversion"/>
  </si>
  <si>
    <t>에스앤씨</t>
    <phoneticPr fontId="1" type="noConversion"/>
  </si>
  <si>
    <t>최영락</t>
    <phoneticPr fontId="1" type="noConversion"/>
  </si>
  <si>
    <t>에스앤씨</t>
  </si>
  <si>
    <t>최영락</t>
  </si>
  <si>
    <t>앱툴즈</t>
    <phoneticPr fontId="1" type="noConversion"/>
  </si>
  <si>
    <t>이경용</t>
    <phoneticPr fontId="1" type="noConversion"/>
  </si>
  <si>
    <t>앱툴즈</t>
  </si>
  <si>
    <t>이경용</t>
  </si>
  <si>
    <t>리디</t>
    <phoneticPr fontId="1" type="noConversion"/>
  </si>
  <si>
    <t>리디</t>
  </si>
  <si>
    <t>삼성리서치</t>
    <phoneticPr fontId="1" type="noConversion"/>
  </si>
  <si>
    <t>김성환</t>
    <phoneticPr fontId="1" type="noConversion"/>
  </si>
  <si>
    <t>카카오엔터프라이즈</t>
    <phoneticPr fontId="1" type="noConversion"/>
  </si>
  <si>
    <t>Jargal</t>
    <phoneticPr fontId="1" type="noConversion"/>
  </si>
  <si>
    <t>카카오엔터프라이즈</t>
  </si>
  <si>
    <t>Jargal</t>
  </si>
  <si>
    <t>우리집사 어플리케이션 개발</t>
    <phoneticPr fontId="1" type="noConversion"/>
  </si>
  <si>
    <t>㈜일엔에이</t>
    <phoneticPr fontId="1" type="noConversion"/>
  </si>
  <si>
    <t>김헌욱</t>
    <phoneticPr fontId="1" type="noConversion"/>
  </si>
  <si>
    <t>㈜엔시스</t>
    <phoneticPr fontId="1" type="noConversion"/>
  </si>
  <si>
    <t>한용준</t>
    <phoneticPr fontId="1" type="noConversion"/>
  </si>
  <si>
    <t>㈜알엔비전</t>
    <phoneticPr fontId="1" type="noConversion"/>
  </si>
  <si>
    <t>한재웅</t>
    <phoneticPr fontId="1" type="noConversion"/>
  </si>
  <si>
    <t>㈜와디인터내셔날</t>
    <phoneticPr fontId="1" type="noConversion"/>
  </si>
  <si>
    <t>김재득</t>
    <phoneticPr fontId="1" type="noConversion"/>
  </si>
  <si>
    <t>㈜에이엔디시스템</t>
    <phoneticPr fontId="1" type="noConversion"/>
  </si>
  <si>
    <t>고기영</t>
    <phoneticPr fontId="1" type="noConversion"/>
  </si>
  <si>
    <t>㈜에이엔디시스템</t>
  </si>
  <si>
    <t>고기영</t>
  </si>
  <si>
    <t>㈜글로벌소프트컨설팅</t>
    <phoneticPr fontId="1" type="noConversion"/>
  </si>
  <si>
    <t>이상봉</t>
    <phoneticPr fontId="1" type="noConversion"/>
  </si>
  <si>
    <t>㈜에핀</t>
    <phoneticPr fontId="1" type="noConversion"/>
  </si>
  <si>
    <t>전영미</t>
    <phoneticPr fontId="1" type="noConversion"/>
  </si>
  <si>
    <t>전영미</t>
  </si>
  <si>
    <t>㈜신비시스템</t>
    <phoneticPr fontId="1" type="noConversion"/>
  </si>
  <si>
    <t>신관식</t>
    <phoneticPr fontId="1" type="noConversion"/>
  </si>
  <si>
    <t>신관식</t>
  </si>
  <si>
    <t>㈜틸코블렛</t>
    <phoneticPr fontId="1" type="noConversion"/>
  </si>
  <si>
    <t>손정민</t>
    <phoneticPr fontId="1" type="noConversion"/>
  </si>
  <si>
    <t>㈜BNF테크놀로지</t>
    <phoneticPr fontId="1" type="noConversion"/>
  </si>
  <si>
    <t>이창훈</t>
    <phoneticPr fontId="1" type="noConversion"/>
  </si>
  <si>
    <t>㈜유캔스타</t>
    <phoneticPr fontId="1" type="noConversion"/>
  </si>
  <si>
    <t>최대길</t>
    <phoneticPr fontId="1" type="noConversion"/>
  </si>
  <si>
    <t>비앤디앵글</t>
    <phoneticPr fontId="1" type="noConversion"/>
  </si>
  <si>
    <t>임덕근</t>
    <phoneticPr fontId="1" type="noConversion"/>
  </si>
  <si>
    <t>㈜포텐츠</t>
    <phoneticPr fontId="1" type="noConversion"/>
  </si>
  <si>
    <t>이헌우</t>
    <phoneticPr fontId="1" type="noConversion"/>
  </si>
  <si>
    <t>고령층을 위한 애플리케이션 UI 분석 및 설명 인공지능 모델</t>
    <phoneticPr fontId="1" type="noConversion"/>
  </si>
  <si>
    <t>김강민</t>
    <phoneticPr fontId="1" type="noConversion"/>
  </si>
  <si>
    <t>컴공-36</t>
    <phoneticPr fontId="1" type="noConversion"/>
  </si>
  <si>
    <t>TCG카드 게임</t>
    <phoneticPr fontId="1" type="noConversion"/>
  </si>
  <si>
    <t>석현태</t>
    <phoneticPr fontId="1" type="noConversion"/>
  </si>
  <si>
    <t>RPG 게임</t>
    <phoneticPr fontId="1" type="noConversion"/>
  </si>
  <si>
    <t>2023학년도 1학기 클래스프로젝트 신청현황(4.17)</t>
    <phoneticPr fontId="1" type="noConversion"/>
  </si>
  <si>
    <t>Table check system</t>
    <phoneticPr fontId="1" type="noConversion"/>
  </si>
  <si>
    <t>주정차 안내시스템</t>
    <phoneticPr fontId="1" type="noConversion"/>
  </si>
  <si>
    <t>소웨-66</t>
    <phoneticPr fontId="1" type="noConversion"/>
  </si>
  <si>
    <t>소웨-69</t>
    <phoneticPr fontId="1" type="noConversion"/>
  </si>
  <si>
    <t>소웨-73</t>
    <phoneticPr fontId="1" type="noConversion"/>
  </si>
  <si>
    <t>㈜BNF테크놀로지</t>
    <phoneticPr fontId="1" type="noConversion"/>
  </si>
  <si>
    <t>이정민
진형우</t>
    <phoneticPr fontId="1" type="noConversion"/>
  </si>
  <si>
    <t>2023학년도 1학기 클래스프로젝트 신청현황(4.27)</t>
    <phoneticPr fontId="1" type="noConversion"/>
  </si>
  <si>
    <t>김요한</t>
    <phoneticPr fontId="1" type="noConversion"/>
  </si>
  <si>
    <t>소프트웨어개발실습2</t>
    <phoneticPr fontId="1" type="noConversion"/>
  </si>
  <si>
    <t>필기 웹사이트 제작</t>
    <phoneticPr fontId="1" type="noConversion"/>
  </si>
  <si>
    <t>팀장</t>
    <phoneticPr fontId="1" type="noConversion"/>
  </si>
  <si>
    <t>팀원</t>
    <phoneticPr fontId="1" type="noConversion"/>
  </si>
  <si>
    <t>소프트웨어학과</t>
    <phoneticPr fontId="1" type="noConversion"/>
  </si>
  <si>
    <t>디지털미디어디자인</t>
    <phoneticPr fontId="1" type="noConversion"/>
  </si>
  <si>
    <t>공유 주소록 웹사이트 제작</t>
    <phoneticPr fontId="1" type="noConversion"/>
  </si>
  <si>
    <t>육아초보를 위한 신생아 달력</t>
    <phoneticPr fontId="1" type="noConversion"/>
  </si>
  <si>
    <t>간호학과 실습생들을 위한 간호진단 캘린더 및 다이어리 웹사이트</t>
    <phoneticPr fontId="1" type="noConversion"/>
  </si>
  <si>
    <t>지역별 명소를 찾아주는 지도 프로그램</t>
    <phoneticPr fontId="1" type="noConversion"/>
  </si>
  <si>
    <t>해외여행 안전정보 조회 사이트</t>
    <phoneticPr fontId="1" type="noConversion"/>
  </si>
  <si>
    <t>조건에 부합하는 호텔 찾는 프로그램 제작</t>
    <phoneticPr fontId="1" type="noConversion"/>
  </si>
  <si>
    <t>가계부 웹사이트 제작</t>
    <phoneticPr fontId="1" type="noConversion"/>
  </si>
  <si>
    <t>영어 단어장 웹사이트 제작</t>
    <phoneticPr fontId="1" type="noConversion"/>
  </si>
  <si>
    <t>OTT 계정 공유 서비스</t>
    <phoneticPr fontId="1" type="noConversion"/>
  </si>
  <si>
    <t>일정 관리 웹사이트 만들기</t>
    <phoneticPr fontId="1" type="noConversion"/>
  </si>
  <si>
    <t>일본 핵발전소 폐수 방류 정보 제공 웹사이트 제작</t>
    <phoneticPr fontId="1" type="noConversion"/>
  </si>
  <si>
    <t>학업 플랫폼 제작</t>
    <phoneticPr fontId="1" type="noConversion"/>
  </si>
  <si>
    <t>여행안내 웹사이트 제작</t>
    <phoneticPr fontId="1" type="noConversion"/>
  </si>
  <si>
    <t>운동로그 웹사이트 제작</t>
    <phoneticPr fontId="1" type="noConversion"/>
  </si>
  <si>
    <t>할 일 목록</t>
    <phoneticPr fontId="1" type="noConversion"/>
  </si>
  <si>
    <t>경영학과</t>
    <phoneticPr fontId="1" type="noConversion"/>
  </si>
  <si>
    <t>대학교 학과 및 소개 전적 융합 사이트</t>
    <phoneticPr fontId="1" type="noConversion"/>
  </si>
  <si>
    <t>2023학년도 2학기 클래스프로젝트 신청현황(10.04)</t>
    <phoneticPr fontId="1" type="noConversion"/>
  </si>
  <si>
    <t>소웨-01</t>
    <phoneticPr fontId="1" type="noConversion"/>
  </si>
  <si>
    <t>소웨-02</t>
    <phoneticPr fontId="1" type="noConversion"/>
  </si>
  <si>
    <t>소웨-03</t>
    <phoneticPr fontId="1" type="noConversion"/>
  </si>
  <si>
    <t>소웨-04</t>
    <phoneticPr fontId="1" type="noConversion"/>
  </si>
  <si>
    <t>소웨-05</t>
    <phoneticPr fontId="1" type="noConversion"/>
  </si>
  <si>
    <t>소웨-06</t>
    <phoneticPr fontId="1" type="noConversion"/>
  </si>
  <si>
    <t>소웨-07</t>
    <phoneticPr fontId="1" type="noConversion"/>
  </si>
  <si>
    <t>소웨-08</t>
    <phoneticPr fontId="1" type="noConversion"/>
  </si>
  <si>
    <t>소웨-09</t>
    <phoneticPr fontId="1" type="noConversion"/>
  </si>
  <si>
    <t>소웨-10</t>
    <phoneticPr fontId="1" type="noConversion"/>
  </si>
  <si>
    <t>소웨-11</t>
    <phoneticPr fontId="1" type="noConversion"/>
  </si>
  <si>
    <t>소웨-12</t>
    <phoneticPr fontId="1" type="noConversion"/>
  </si>
  <si>
    <t>소웨-13</t>
    <phoneticPr fontId="1" type="noConversion"/>
  </si>
  <si>
    <t>소웨-14</t>
    <phoneticPr fontId="1" type="noConversion"/>
  </si>
  <si>
    <t>소웨-15</t>
    <phoneticPr fontId="1" type="noConversion"/>
  </si>
  <si>
    <t>소웨-16</t>
    <phoneticPr fontId="1" type="noConversion"/>
  </si>
  <si>
    <t>소웨-17</t>
    <phoneticPr fontId="1" type="noConversion"/>
  </si>
  <si>
    <t>소웨-18</t>
    <phoneticPr fontId="1" type="noConversion"/>
  </si>
  <si>
    <t>사용자 커스텀 서비스 개발</t>
    <phoneticPr fontId="1" type="noConversion"/>
  </si>
  <si>
    <t>삼성 리서치/ 김성환</t>
    <phoneticPr fontId="1" type="noConversion"/>
  </si>
  <si>
    <t>참여기업체/
전문가</t>
    <phoneticPr fontId="1" type="noConversion"/>
  </si>
  <si>
    <t>20220**8</t>
  </si>
  <si>
    <t>20201**0</t>
  </si>
  <si>
    <t>20207**7</t>
  </si>
  <si>
    <t>20201**9</t>
  </si>
  <si>
    <t>20181**8</t>
  </si>
  <si>
    <t>20201**6</t>
  </si>
  <si>
    <t>20201**4</t>
  </si>
  <si>
    <t>20201**8</t>
  </si>
  <si>
    <t>20181**9</t>
  </si>
  <si>
    <t>20181**4</t>
  </si>
  <si>
    <t>20181**6</t>
  </si>
  <si>
    <t>20201**1</t>
  </si>
  <si>
    <t>20201**5</t>
  </si>
  <si>
    <t>20221**5</t>
  </si>
  <si>
    <t>20221**9</t>
  </si>
  <si>
    <t>20191**8</t>
  </si>
  <si>
    <t>20211**2</t>
  </si>
  <si>
    <t>20220**6</t>
  </si>
  <si>
    <t>20221**0</t>
  </si>
  <si>
    <t>20180**0</t>
  </si>
  <si>
    <t>20220**2</t>
  </si>
  <si>
    <t>20220**4</t>
  </si>
  <si>
    <t>20202**8</t>
  </si>
  <si>
    <t>20222**2</t>
  </si>
  <si>
    <t>20191**6</t>
  </si>
  <si>
    <t>20210**0</t>
  </si>
  <si>
    <t>20221**6</t>
  </si>
  <si>
    <t>20221**7</t>
  </si>
  <si>
    <t>20221**2</t>
  </si>
  <si>
    <t>박*현</t>
  </si>
  <si>
    <t>윤*영</t>
  </si>
  <si>
    <t>김*</t>
  </si>
  <si>
    <t>이*진</t>
  </si>
  <si>
    <t>허*우</t>
  </si>
  <si>
    <t>최*영</t>
  </si>
  <si>
    <t>박*명</t>
  </si>
  <si>
    <t>정*우</t>
  </si>
  <si>
    <t>류*종</t>
  </si>
  <si>
    <t>장*서</t>
  </si>
  <si>
    <t>이*우</t>
  </si>
  <si>
    <t>최*준</t>
  </si>
  <si>
    <t>장*현</t>
  </si>
  <si>
    <t>김*수</t>
  </si>
  <si>
    <t>장*원</t>
  </si>
  <si>
    <t>김*지</t>
  </si>
  <si>
    <t>김*원</t>
  </si>
  <si>
    <t>유*림</t>
  </si>
  <si>
    <t>오*택</t>
  </si>
  <si>
    <t>윤*혁</t>
  </si>
  <si>
    <t>박*원</t>
  </si>
  <si>
    <t>김*민</t>
  </si>
  <si>
    <t>홍*우</t>
  </si>
  <si>
    <t>김*묵</t>
  </si>
  <si>
    <t>하*지</t>
  </si>
  <si>
    <t>이*원</t>
  </si>
  <si>
    <t>이*찬</t>
  </si>
  <si>
    <t>양*혁</t>
  </si>
  <si>
    <t>변*영</t>
  </si>
  <si>
    <t>성*경</t>
  </si>
  <si>
    <t>강*지</t>
  </si>
  <si>
    <t>신*종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</si>
</sst>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3" borderId="28" applyNumberFormat="0" applyAlignment="0" applyProtection="0">
      <alignment vertical="center"/>
    </xf>
  </cellStyleXfs>
  <cellXfs count="62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8" fillId="5" borderId="31" xfId="0" applyFont="1" applyFill="1" applyBorder="1" applyAlignment="1">
      <alignment horizontal="center" vertical="center"/>
    </xf>
    <xf numFmtId="0" fontId="9" fillId="5" borderId="3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41" fontId="6" fillId="4" borderId="17" xfId="1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41" fontId="7" fillId="0" borderId="0" xfId="1" applyFont="1" applyFill="1" applyBorder="1" applyAlignment="1">
      <alignment horizontal="center" vertical="center"/>
    </xf>
    <xf numFmtId="0" fontId="2" fillId="5" borderId="39" xfId="0" applyFont="1" applyFill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0" fillId="9" borderId="49" xfId="0" applyFill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0" xfId="0" applyNumberFormat="1" applyBorder="1" applyAlignment="1" applyProtection="1">
      <alignment horizontal="center" vertical="center"/>
      <protection locked="0"/>
    </xf>
    <xf numFmtId="0" fontId="0" fillId="0" borderId="10" xfId="0" applyBorder="1">
      <alignment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>
      <alignment vertical="center"/>
    </xf>
    <xf numFmtId="0" fontId="0" fillId="8" borderId="1" xfId="0" applyFill="1" applyBorder="1" applyAlignment="1" applyProtection="1">
      <alignment horizontal="center" vertical="center"/>
      <protection locked="0"/>
    </xf>
    <xf numFmtId="0" fontId="0" fillId="8" borderId="1" xfId="0" applyNumberFormat="1" applyFill="1" applyBorder="1" applyAlignment="1" applyProtection="1">
      <alignment horizontal="center" vertical="center"/>
      <protection locked="0"/>
    </xf>
    <xf numFmtId="0" fontId="8" fillId="5" borderId="7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 wrapText="1"/>
    </xf>
    <xf numFmtId="0" fontId="2" fillId="10" borderId="39" xfId="0" applyFont="1" applyFill="1" applyBorder="1" applyAlignment="1">
      <alignment horizontal="center" vertical="center" wrapText="1"/>
    </xf>
    <xf numFmtId="0" fontId="11" fillId="10" borderId="39" xfId="0" applyFont="1" applyFill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10" borderId="43" xfId="0" applyFont="1" applyFill="1" applyBorder="1" applyAlignment="1">
      <alignment horizontal="center" vertical="center" wrapText="1"/>
    </xf>
    <xf numFmtId="0" fontId="2" fillId="5" borderId="43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8" fillId="8" borderId="10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41" fontId="12" fillId="6" borderId="10" xfId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41" fontId="12" fillId="6" borderId="1" xfId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2" fillId="4" borderId="39" xfId="0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7" fillId="0" borderId="11" xfId="1" applyFont="1" applyFill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41" fontId="3" fillId="7" borderId="10" xfId="1" applyFill="1" applyBorder="1" applyAlignment="1">
      <alignment horizontal="center" vertical="center"/>
    </xf>
    <xf numFmtId="41" fontId="0" fillId="7" borderId="58" xfId="1" applyFont="1" applyFill="1" applyBorder="1">
      <alignment vertical="center"/>
    </xf>
    <xf numFmtId="41" fontId="8" fillId="7" borderId="36" xfId="1" applyFont="1" applyFill="1" applyBorder="1" applyAlignment="1">
      <alignment vertical="center"/>
    </xf>
    <xf numFmtId="41" fontId="8" fillId="6" borderId="36" xfId="1" applyFont="1" applyFill="1" applyBorder="1" applyAlignment="1">
      <alignment vertical="center"/>
    </xf>
    <xf numFmtId="41" fontId="8" fillId="0" borderId="36" xfId="1" applyFont="1" applyFill="1" applyBorder="1" applyAlignment="1">
      <alignment vertical="center"/>
    </xf>
    <xf numFmtId="41" fontId="7" fillId="0" borderId="51" xfId="1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9" fillId="0" borderId="58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58" xfId="0" applyBorder="1" applyAlignment="1">
      <alignment horizontal="center" vertical="center" wrapText="1"/>
    </xf>
    <xf numFmtId="0" fontId="9" fillId="5" borderId="36" xfId="0" applyFont="1" applyFill="1" applyBorder="1" applyAlignment="1">
      <alignment horizontal="center" vertical="center" wrapText="1"/>
    </xf>
    <xf numFmtId="41" fontId="8" fillId="7" borderId="1" xfId="1" applyFont="1" applyFill="1" applyBorder="1" applyAlignment="1">
      <alignment vertical="center"/>
    </xf>
    <xf numFmtId="41" fontId="8" fillId="6" borderId="1" xfId="1" applyFont="1" applyFill="1" applyBorder="1" applyAlignment="1">
      <alignment vertical="center"/>
    </xf>
    <xf numFmtId="41" fontId="7" fillId="0" borderId="5" xfId="1" applyFont="1" applyFill="1" applyBorder="1" applyAlignment="1">
      <alignment vertical="center"/>
    </xf>
    <xf numFmtId="0" fontId="6" fillId="4" borderId="17" xfId="2" applyFont="1" applyFill="1" applyBorder="1" applyAlignment="1">
      <alignment horizontal="center" vertical="center"/>
    </xf>
    <xf numFmtId="41" fontId="6" fillId="4" borderId="35" xfId="1" applyFont="1" applyFill="1" applyBorder="1" applyAlignment="1">
      <alignment vertical="center" wrapText="1"/>
    </xf>
    <xf numFmtId="41" fontId="8" fillId="0" borderId="57" xfId="1" applyFont="1" applyFill="1" applyBorder="1" applyAlignment="1">
      <alignment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9" fillId="5" borderId="32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center" vertical="center" wrapText="1"/>
    </xf>
    <xf numFmtId="0" fontId="9" fillId="5" borderId="18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51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6" fillId="4" borderId="2" xfId="2" applyFont="1" applyFill="1" applyBorder="1" applyAlignment="1">
      <alignment horizontal="center" vertical="center"/>
    </xf>
    <xf numFmtId="0" fontId="6" fillId="4" borderId="3" xfId="2" applyFont="1" applyFill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 wrapText="1"/>
    </xf>
    <xf numFmtId="0" fontId="8" fillId="0" borderId="36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41" fontId="7" fillId="0" borderId="8" xfId="1" applyFont="1" applyFill="1" applyBorder="1" applyAlignment="1">
      <alignment vertical="center"/>
    </xf>
    <xf numFmtId="0" fontId="8" fillId="4" borderId="36" xfId="0" applyFont="1" applyFill="1" applyBorder="1" applyAlignment="1">
      <alignment horizontal="center" vertical="center"/>
    </xf>
    <xf numFmtId="0" fontId="9" fillId="4" borderId="36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50" xfId="0" applyFont="1" applyFill="1" applyBorder="1" applyAlignment="1">
      <alignment horizontal="center" vertical="center"/>
    </xf>
    <xf numFmtId="41" fontId="8" fillId="0" borderId="7" xfId="1" applyFont="1" applyFill="1" applyBorder="1" applyAlignment="1">
      <alignment vertical="center"/>
    </xf>
    <xf numFmtId="0" fontId="8" fillId="2" borderId="50" xfId="0" applyFont="1" applyFill="1" applyBorder="1" applyAlignment="1">
      <alignment horizontal="center" vertical="center"/>
    </xf>
    <xf numFmtId="41" fontId="8" fillId="0" borderId="4" xfId="1" applyFont="1" applyFill="1" applyBorder="1" applyAlignment="1">
      <alignment vertical="center"/>
    </xf>
    <xf numFmtId="41" fontId="8" fillId="0" borderId="6" xfId="1" applyFont="1" applyFill="1" applyBorder="1" applyAlignment="1">
      <alignment vertical="center"/>
    </xf>
    <xf numFmtId="41" fontId="8" fillId="7" borderId="7" xfId="1" applyFont="1" applyFill="1" applyBorder="1" applyAlignment="1">
      <alignment vertical="center"/>
    </xf>
    <xf numFmtId="41" fontId="8" fillId="6" borderId="7" xfId="1" applyFont="1" applyFill="1" applyBorder="1" applyAlignment="1">
      <alignment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51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3" fillId="2" borderId="30" xfId="0" applyFont="1" applyFill="1" applyBorder="1" applyAlignment="1">
      <alignment horizontal="center" vertical="center"/>
    </xf>
    <xf numFmtId="0" fontId="13" fillId="2" borderId="33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50" xfId="0" applyFont="1" applyFill="1" applyBorder="1" applyAlignment="1">
      <alignment horizontal="center" vertical="center"/>
    </xf>
    <xf numFmtId="0" fontId="13" fillId="2" borderId="51" xfId="0" applyFont="1" applyFill="1" applyBorder="1" applyAlignment="1">
      <alignment horizontal="center" vertical="center"/>
    </xf>
    <xf numFmtId="0" fontId="8" fillId="0" borderId="52" xfId="0" applyFont="1" applyFill="1" applyBorder="1" applyAlignment="1">
      <alignment horizontal="center" vertical="center"/>
    </xf>
    <xf numFmtId="0" fontId="8" fillId="0" borderId="58" xfId="0" applyFont="1" applyFill="1" applyBorder="1" applyAlignment="1">
      <alignment horizontal="center" vertical="center"/>
    </xf>
    <xf numFmtId="0" fontId="8" fillId="0" borderId="62" xfId="0" applyFont="1" applyFill="1" applyBorder="1" applyAlignment="1">
      <alignment horizontal="center" vertical="center"/>
    </xf>
    <xf numFmtId="0" fontId="8" fillId="0" borderId="59" xfId="0" applyFont="1" applyFill="1" applyBorder="1" applyAlignment="1">
      <alignment horizontal="center" vertical="center"/>
    </xf>
    <xf numFmtId="41" fontId="8" fillId="7" borderId="3" xfId="1" applyFont="1" applyFill="1" applyBorder="1" applyAlignment="1">
      <alignment horizontal="center" vertical="center"/>
    </xf>
    <xf numFmtId="41" fontId="8" fillId="7" borderId="10" xfId="1" applyFont="1" applyFill="1" applyBorder="1" applyAlignment="1">
      <alignment horizontal="center" vertical="center"/>
    </xf>
    <xf numFmtId="41" fontId="8" fillId="6" borderId="3" xfId="1" applyFont="1" applyFill="1" applyBorder="1" applyAlignment="1">
      <alignment horizontal="center" vertical="center"/>
    </xf>
    <xf numFmtId="41" fontId="8" fillId="6" borderId="10" xfId="1" applyFont="1" applyFill="1" applyBorder="1" applyAlignment="1">
      <alignment horizontal="center" vertical="center"/>
    </xf>
    <xf numFmtId="41" fontId="8" fillId="0" borderId="3" xfId="1" applyFont="1" applyFill="1" applyBorder="1" applyAlignment="1">
      <alignment horizontal="center" vertical="center"/>
    </xf>
    <xf numFmtId="41" fontId="8" fillId="0" borderId="10" xfId="1" applyFont="1" applyFill="1" applyBorder="1" applyAlignment="1">
      <alignment horizontal="center" vertical="center"/>
    </xf>
    <xf numFmtId="41" fontId="7" fillId="0" borderId="17" xfId="1" applyFont="1" applyFill="1" applyBorder="1" applyAlignment="1">
      <alignment horizontal="center" vertical="center"/>
    </xf>
    <xf numFmtId="41" fontId="7" fillId="0" borderId="11" xfId="1" applyFont="1" applyFill="1" applyBorder="1" applyAlignment="1">
      <alignment horizontal="center" vertical="center"/>
    </xf>
    <xf numFmtId="41" fontId="8" fillId="0" borderId="37" xfId="1" applyFont="1" applyFill="1" applyBorder="1" applyAlignment="1">
      <alignment horizontal="center" vertical="center"/>
    </xf>
    <xf numFmtId="41" fontId="8" fillId="7" borderId="1" xfId="1" applyFont="1" applyFill="1" applyBorder="1" applyAlignment="1">
      <alignment horizontal="center" vertical="center"/>
    </xf>
    <xf numFmtId="41" fontId="8" fillId="6" borderId="1" xfId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41" fontId="7" fillId="0" borderId="5" xfId="1" applyFont="1" applyFill="1" applyBorder="1" applyAlignment="1">
      <alignment horizontal="center" vertical="center"/>
    </xf>
    <xf numFmtId="41" fontId="8" fillId="7" borderId="31" xfId="1" applyFont="1" applyFill="1" applyBorder="1" applyAlignment="1">
      <alignment horizontal="center" vertical="center"/>
    </xf>
    <xf numFmtId="41" fontId="8" fillId="6" borderId="31" xfId="1" applyFont="1" applyFill="1" applyBorder="1" applyAlignment="1">
      <alignment horizontal="center" vertical="center"/>
    </xf>
    <xf numFmtId="41" fontId="8" fillId="0" borderId="31" xfId="1" applyFont="1" applyFill="1" applyBorder="1" applyAlignment="1">
      <alignment horizontal="center" vertical="center"/>
    </xf>
    <xf numFmtId="41" fontId="7" fillId="0" borderId="33" xfId="1" applyFont="1" applyFill="1" applyBorder="1" applyAlignment="1">
      <alignment horizontal="center" vertical="center"/>
    </xf>
    <xf numFmtId="41" fontId="8" fillId="0" borderId="36" xfId="1" applyFont="1" applyFill="1" applyBorder="1" applyAlignment="1">
      <alignment horizontal="center" vertical="center"/>
    </xf>
    <xf numFmtId="41" fontId="8" fillId="7" borderId="36" xfId="1" applyFont="1" applyFill="1" applyBorder="1" applyAlignment="1">
      <alignment horizontal="center" vertical="center"/>
    </xf>
    <xf numFmtId="41" fontId="8" fillId="6" borderId="36" xfId="1" applyFont="1" applyFill="1" applyBorder="1" applyAlignment="1">
      <alignment horizontal="center" vertical="center"/>
    </xf>
    <xf numFmtId="41" fontId="8" fillId="0" borderId="4" xfId="1" applyFont="1" applyFill="1" applyBorder="1" applyAlignment="1">
      <alignment horizontal="center" vertical="center"/>
    </xf>
    <xf numFmtId="41" fontId="8" fillId="0" borderId="30" xfId="1" applyFont="1" applyFill="1" applyBorder="1" applyAlignment="1">
      <alignment horizontal="center" vertical="center"/>
    </xf>
    <xf numFmtId="41" fontId="8" fillId="0" borderId="9" xfId="1" applyFont="1" applyFill="1" applyBorder="1" applyAlignment="1">
      <alignment horizontal="center" vertical="center"/>
    </xf>
    <xf numFmtId="41" fontId="8" fillId="0" borderId="6" xfId="1" applyFont="1" applyFill="1" applyBorder="1" applyAlignment="1">
      <alignment horizontal="center" vertical="center"/>
    </xf>
    <xf numFmtId="41" fontId="8" fillId="7" borderId="7" xfId="1" applyFont="1" applyFill="1" applyBorder="1" applyAlignment="1">
      <alignment horizontal="center" vertical="center"/>
    </xf>
    <xf numFmtId="41" fontId="8" fillId="6" borderId="7" xfId="1" applyFont="1" applyFill="1" applyBorder="1" applyAlignment="1">
      <alignment horizontal="center" vertical="center"/>
    </xf>
    <xf numFmtId="41" fontId="8" fillId="0" borderId="7" xfId="1" applyFont="1" applyFill="1" applyBorder="1" applyAlignment="1">
      <alignment horizontal="center" vertical="center"/>
    </xf>
    <xf numFmtId="41" fontId="7" fillId="0" borderId="8" xfId="1" applyFont="1" applyFill="1" applyBorder="1" applyAlignment="1">
      <alignment horizontal="center" vertical="center"/>
    </xf>
    <xf numFmtId="41" fontId="8" fillId="0" borderId="37" xfId="1" applyFont="1" applyFill="1" applyBorder="1" applyAlignment="1">
      <alignment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64" xfId="0" applyFont="1" applyFill="1" applyBorder="1" applyAlignment="1">
      <alignment horizontal="center" vertical="center"/>
    </xf>
    <xf numFmtId="0" fontId="8" fillId="0" borderId="65" xfId="0" applyFont="1" applyFill="1" applyBorder="1" applyAlignment="1">
      <alignment horizontal="center" vertical="center"/>
    </xf>
    <xf numFmtId="0" fontId="8" fillId="0" borderId="66" xfId="0" applyFont="1" applyFill="1" applyBorder="1" applyAlignment="1">
      <alignment horizontal="center" vertical="center"/>
    </xf>
    <xf numFmtId="41" fontId="8" fillId="0" borderId="2" xfId="1" applyFont="1" applyFill="1" applyBorder="1" applyAlignment="1">
      <alignment horizontal="center" vertical="center"/>
    </xf>
    <xf numFmtId="41" fontId="8" fillId="0" borderId="50" xfId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vertical="center"/>
    </xf>
    <xf numFmtId="0" fontId="9" fillId="0" borderId="0" xfId="0" applyFont="1">
      <alignment vertical="center"/>
    </xf>
    <xf numFmtId="0" fontId="8" fillId="8" borderId="9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8" fillId="7" borderId="10" xfId="1" applyFont="1" applyFill="1" applyBorder="1" applyAlignment="1">
      <alignment horizontal="center" vertical="center"/>
    </xf>
    <xf numFmtId="41" fontId="8" fillId="6" borderId="3" xfId="1" applyFont="1" applyFill="1" applyBorder="1" applyAlignment="1">
      <alignment horizontal="center" vertical="center"/>
    </xf>
    <xf numFmtId="41" fontId="8" fillId="6" borderId="10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41" fontId="8" fillId="0" borderId="10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1" fontId="8" fillId="7" borderId="1" xfId="1" applyFont="1" applyFill="1" applyBorder="1" applyAlignment="1">
      <alignment horizontal="center" vertical="center"/>
    </xf>
    <xf numFmtId="41" fontId="8" fillId="6" borderId="1" xfId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41" fontId="8" fillId="0" borderId="38" xfId="1" applyFont="1" applyFill="1" applyBorder="1" applyAlignment="1">
      <alignment horizontal="center" vertical="center"/>
    </xf>
    <xf numFmtId="41" fontId="7" fillId="0" borderId="11" xfId="1" applyFont="1" applyFill="1" applyBorder="1" applyAlignment="1">
      <alignment horizontal="center" vertical="center"/>
    </xf>
    <xf numFmtId="41" fontId="7" fillId="0" borderId="5" xfId="1" applyFont="1" applyFill="1" applyBorder="1" applyAlignment="1">
      <alignment horizontal="center" vertical="center"/>
    </xf>
    <xf numFmtId="41" fontId="8" fillId="0" borderId="37" xfId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8" borderId="50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 wrapText="1"/>
    </xf>
    <xf numFmtId="0" fontId="8" fillId="0" borderId="36" xfId="0" applyFont="1" applyFill="1" applyBorder="1" applyAlignment="1">
      <alignment horizontal="center" vertical="center"/>
    </xf>
    <xf numFmtId="0" fontId="8" fillId="0" borderId="51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0" borderId="54" xfId="0" applyFont="1" applyFill="1" applyBorder="1" applyAlignment="1">
      <alignment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41" fontId="8" fillId="0" borderId="38" xfId="1" applyFont="1" applyFill="1" applyBorder="1" applyAlignment="1">
      <alignment horizontal="center" vertical="center"/>
    </xf>
    <xf numFmtId="41" fontId="8" fillId="7" borderId="3" xfId="1" applyFont="1" applyFill="1" applyBorder="1" applyAlignment="1">
      <alignment horizontal="center" vertical="center"/>
    </xf>
    <xf numFmtId="41" fontId="8" fillId="7" borderId="10" xfId="1" applyFont="1" applyFill="1" applyBorder="1" applyAlignment="1">
      <alignment horizontal="center" vertical="center"/>
    </xf>
    <xf numFmtId="41" fontId="8" fillId="6" borderId="3" xfId="1" applyFont="1" applyFill="1" applyBorder="1" applyAlignment="1">
      <alignment horizontal="center" vertical="center"/>
    </xf>
    <xf numFmtId="41" fontId="8" fillId="6" borderId="10" xfId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1" fontId="8" fillId="6" borderId="1" xfId="1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41" fontId="8" fillId="7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1" fontId="8" fillId="0" borderId="4" xfId="1" applyFont="1" applyFill="1" applyBorder="1" applyAlignment="1">
      <alignment horizontal="center" vertical="center"/>
    </xf>
    <xf numFmtId="41" fontId="8" fillId="0" borderId="37" xfId="1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41" fontId="8" fillId="0" borderId="2" xfId="1" applyFont="1" applyFill="1" applyBorder="1" applyAlignment="1">
      <alignment horizontal="center" vertical="center"/>
    </xf>
    <xf numFmtId="41" fontId="8" fillId="0" borderId="9" xfId="1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8" fillId="8" borderId="9" xfId="0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41" fontId="8" fillId="0" borderId="10" xfId="1" applyFont="1" applyFill="1" applyBorder="1" applyAlignment="1">
      <alignment horizontal="center" vertical="center"/>
    </xf>
    <xf numFmtId="41" fontId="7" fillId="0" borderId="11" xfId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41" fontId="7" fillId="0" borderId="5" xfId="1" applyFont="1" applyFill="1" applyBorder="1" applyAlignment="1">
      <alignment horizontal="center" vertical="center"/>
    </xf>
    <xf numFmtId="41" fontId="8" fillId="7" borderId="36" xfId="1" applyFont="1" applyFill="1" applyBorder="1" applyAlignment="1">
      <alignment horizontal="center" vertical="center"/>
    </xf>
    <xf numFmtId="41" fontId="8" fillId="0" borderId="3" xfId="1" applyFont="1" applyFill="1" applyBorder="1" applyAlignment="1">
      <alignment horizontal="center" vertical="center"/>
    </xf>
    <xf numFmtId="41" fontId="7" fillId="0" borderId="17" xfId="1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/>
    </xf>
    <xf numFmtId="0" fontId="8" fillId="8" borderId="5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41" fontId="8" fillId="0" borderId="6" xfId="1" applyFont="1" applyFill="1" applyBorder="1" applyAlignment="1">
      <alignment horizontal="center" vertical="center"/>
    </xf>
    <xf numFmtId="41" fontId="8" fillId="7" borderId="7" xfId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41" fontId="8" fillId="6" borderId="7" xfId="1" applyFont="1" applyFill="1" applyBorder="1" applyAlignment="1">
      <alignment horizontal="center" vertical="center"/>
    </xf>
    <xf numFmtId="41" fontId="8" fillId="0" borderId="7" xfId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41" fontId="7" fillId="0" borderId="8" xfId="1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41" fontId="7" fillId="0" borderId="33" xfId="1" applyFont="1" applyFill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 wrapText="1"/>
    </xf>
    <xf numFmtId="0" fontId="8" fillId="0" borderId="36" xfId="0" applyFont="1" applyFill="1" applyBorder="1" applyAlignment="1">
      <alignment horizontal="center" vertical="center"/>
    </xf>
    <xf numFmtId="0" fontId="8" fillId="0" borderId="51" xfId="0" applyFont="1" applyFill="1" applyBorder="1" applyAlignment="1">
      <alignment horizontal="center" vertical="center"/>
    </xf>
    <xf numFmtId="41" fontId="8" fillId="0" borderId="31" xfId="1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/>
    </xf>
    <xf numFmtId="41" fontId="8" fillId="6" borderId="31" xfId="1" applyFont="1" applyFill="1" applyBorder="1" applyAlignment="1">
      <alignment horizontal="center" vertical="center"/>
    </xf>
    <xf numFmtId="41" fontId="8" fillId="0" borderId="30" xfId="1" applyFont="1" applyFill="1" applyBorder="1" applyAlignment="1">
      <alignment horizontal="center" vertical="center"/>
    </xf>
    <xf numFmtId="41" fontId="8" fillId="7" borderId="31" xfId="1" applyFont="1" applyFill="1" applyBorder="1" applyAlignment="1">
      <alignment horizontal="center" vertical="center"/>
    </xf>
    <xf numFmtId="41" fontId="8" fillId="0" borderId="36" xfId="1" applyFont="1" applyFill="1" applyBorder="1" applyAlignment="1">
      <alignment horizontal="center" vertical="center"/>
    </xf>
    <xf numFmtId="0" fontId="6" fillId="4" borderId="2" xfId="2" applyFont="1" applyFill="1" applyBorder="1" applyAlignment="1">
      <alignment horizontal="center" vertical="center"/>
    </xf>
    <xf numFmtId="0" fontId="6" fillId="4" borderId="3" xfId="2" applyFont="1" applyFill="1" applyBorder="1" applyAlignment="1">
      <alignment horizontal="center" vertical="center"/>
    </xf>
    <xf numFmtId="41" fontId="8" fillId="6" borderId="36" xfId="1" applyFont="1" applyFill="1" applyBorder="1" applyAlignment="1">
      <alignment horizontal="center" vertical="center"/>
    </xf>
    <xf numFmtId="41" fontId="8" fillId="0" borderId="50" xfId="1" applyFont="1" applyFill="1" applyBorder="1" applyAlignment="1">
      <alignment horizontal="center" vertical="center"/>
    </xf>
    <xf numFmtId="0" fontId="8" fillId="0" borderId="52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58" xfId="0" applyFont="1" applyFill="1" applyBorder="1" applyAlignment="1">
      <alignment horizontal="center" vertical="center"/>
    </xf>
    <xf numFmtId="0" fontId="8" fillId="0" borderId="59" xfId="0" applyFont="1" applyFill="1" applyBorder="1" applyAlignment="1">
      <alignment horizontal="center" vertical="center"/>
    </xf>
    <xf numFmtId="0" fontId="8" fillId="0" borderId="65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62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/>
    </xf>
    <xf numFmtId="0" fontId="13" fillId="0" borderId="3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50" xfId="0" applyFont="1" applyFill="1" applyBorder="1" applyAlignment="1">
      <alignment horizontal="center" vertical="center"/>
    </xf>
    <xf numFmtId="0" fontId="13" fillId="0" borderId="51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41" fontId="8" fillId="2" borderId="31" xfId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1" fontId="8" fillId="2" borderId="37" xfId="1" applyFont="1" applyFill="1" applyBorder="1" applyAlignment="1">
      <alignment horizontal="center" vertical="center"/>
    </xf>
    <xf numFmtId="41" fontId="8" fillId="2" borderId="4" xfId="1" applyFont="1" applyFill="1" applyBorder="1" applyAlignment="1">
      <alignment horizontal="center" vertical="center"/>
    </xf>
    <xf numFmtId="41" fontId="8" fillId="2" borderId="10" xfId="1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center" vertical="center"/>
    </xf>
    <xf numFmtId="41" fontId="0" fillId="2" borderId="58" xfId="1" applyFont="1" applyFill="1" applyBorder="1">
      <alignment vertical="center"/>
    </xf>
    <xf numFmtId="41" fontId="0" fillId="0" borderId="0" xfId="1" applyFont="1">
      <alignment vertical="center"/>
    </xf>
    <xf numFmtId="41" fontId="0" fillId="2" borderId="0" xfId="0" applyNumberFormat="1" applyFill="1">
      <alignment vertical="center"/>
    </xf>
    <xf numFmtId="0" fontId="0" fillId="0" borderId="0" xfId="0" applyFill="1">
      <alignment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6" fillId="4" borderId="3" xfId="2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8" fillId="2" borderId="3" xfId="1" applyFont="1" applyFill="1" applyBorder="1" applyAlignment="1">
      <alignment horizontal="center" vertical="center"/>
    </xf>
    <xf numFmtId="41" fontId="8" fillId="2" borderId="35" xfId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1" fontId="8" fillId="2" borderId="37" xfId="1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0" borderId="52" xfId="0" applyFont="1" applyFill="1" applyBorder="1" applyAlignment="1">
      <alignment horizontal="center" vertical="center"/>
    </xf>
    <xf numFmtId="0" fontId="8" fillId="0" borderId="58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0" borderId="62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6" fillId="4" borderId="32" xfId="2" applyFont="1" applyFill="1" applyBorder="1" applyAlignment="1">
      <alignment horizontal="center" vertical="center"/>
    </xf>
    <xf numFmtId="0" fontId="6" fillId="4" borderId="59" xfId="2" applyFont="1" applyFill="1" applyBorder="1" applyAlignment="1">
      <alignment horizontal="center" vertical="center"/>
    </xf>
    <xf numFmtId="0" fontId="6" fillId="4" borderId="48" xfId="2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0" borderId="59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51" xfId="0" applyFont="1" applyFill="1" applyBorder="1" applyAlignment="1">
      <alignment horizontal="center" vertical="center"/>
    </xf>
    <xf numFmtId="0" fontId="8" fillId="2" borderId="51" xfId="0" applyFont="1" applyFill="1" applyBorder="1" applyAlignment="1">
      <alignment horizontal="center" vertical="center"/>
    </xf>
    <xf numFmtId="0" fontId="8" fillId="0" borderId="65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13" fillId="2" borderId="27" xfId="0" applyFont="1" applyFill="1" applyBorder="1" applyAlignment="1">
      <alignment horizontal="center" vertical="center"/>
    </xf>
    <xf numFmtId="0" fontId="13" fillId="2" borderId="50" xfId="0" applyFont="1" applyFill="1" applyBorder="1" applyAlignment="1">
      <alignment horizontal="center" vertical="center"/>
    </xf>
    <xf numFmtId="0" fontId="13" fillId="2" borderId="51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41" fontId="8" fillId="0" borderId="35" xfId="1" applyFont="1" applyFill="1" applyBorder="1" applyAlignment="1">
      <alignment horizontal="center" vertical="center"/>
    </xf>
    <xf numFmtId="41" fontId="8" fillId="0" borderId="56" xfId="1" applyFont="1" applyFill="1" applyBorder="1" applyAlignment="1">
      <alignment horizontal="center" vertical="center"/>
    </xf>
    <xf numFmtId="41" fontId="8" fillId="0" borderId="38" xfId="1" applyFont="1" applyFill="1" applyBorder="1" applyAlignment="1">
      <alignment horizontal="center" vertical="center"/>
    </xf>
    <xf numFmtId="0" fontId="6" fillId="4" borderId="19" xfId="2" applyFont="1" applyFill="1" applyBorder="1" applyAlignment="1">
      <alignment horizontal="center" vertical="center"/>
    </xf>
    <xf numFmtId="0" fontId="6" fillId="4" borderId="30" xfId="2" applyFont="1" applyFill="1" applyBorder="1" applyAlignment="1">
      <alignment horizontal="center" vertical="center"/>
    </xf>
    <xf numFmtId="0" fontId="6" fillId="4" borderId="33" xfId="2" applyFont="1" applyFill="1" applyBorder="1" applyAlignment="1">
      <alignment horizontal="center" vertical="center"/>
    </xf>
    <xf numFmtId="0" fontId="8" fillId="0" borderId="59" xfId="0" applyFont="1" applyFill="1" applyBorder="1" applyAlignment="1">
      <alignment horizontal="center" vertical="center" wrapText="1"/>
    </xf>
    <xf numFmtId="0" fontId="8" fillId="0" borderId="52" xfId="0" applyFont="1" applyFill="1" applyBorder="1" applyAlignment="1">
      <alignment horizontal="center" vertical="center" wrapText="1"/>
    </xf>
    <xf numFmtId="0" fontId="13" fillId="2" borderId="30" xfId="0" applyFont="1" applyFill="1" applyBorder="1" applyAlignment="1">
      <alignment horizontal="center" vertical="center"/>
    </xf>
    <xf numFmtId="0" fontId="13" fillId="2" borderId="33" xfId="0" applyFont="1" applyFill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 wrapText="1"/>
    </xf>
    <xf numFmtId="3" fontId="0" fillId="0" borderId="10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41" fontId="8" fillId="0" borderId="26" xfId="1" applyFont="1" applyFill="1" applyBorder="1" applyAlignment="1">
      <alignment horizontal="center" vertical="center"/>
    </xf>
    <xf numFmtId="41" fontId="8" fillId="0" borderId="9" xfId="1" applyFont="1" applyFill="1" applyBorder="1" applyAlignment="1">
      <alignment horizontal="center" vertical="center"/>
    </xf>
    <xf numFmtId="41" fontId="8" fillId="7" borderId="12" xfId="1" applyFont="1" applyFill="1" applyBorder="1" applyAlignment="1">
      <alignment horizontal="center" vertical="center"/>
    </xf>
    <xf numFmtId="41" fontId="8" fillId="7" borderId="10" xfId="1" applyFont="1" applyFill="1" applyBorder="1" applyAlignment="1">
      <alignment horizontal="center" vertical="center"/>
    </xf>
    <xf numFmtId="41" fontId="8" fillId="6" borderId="12" xfId="1" applyFont="1" applyFill="1" applyBorder="1" applyAlignment="1">
      <alignment horizontal="center" vertical="center"/>
    </xf>
    <xf numFmtId="41" fontId="8" fillId="6" borderId="10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41" fontId="8" fillId="0" borderId="10" xfId="1" applyFont="1" applyFill="1" applyBorder="1" applyAlignment="1">
      <alignment horizontal="center" vertical="center"/>
    </xf>
    <xf numFmtId="0" fontId="8" fillId="8" borderId="9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41" fontId="8" fillId="6" borderId="1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41" fontId="8" fillId="0" borderId="4" xfId="1" applyFont="1" applyFill="1" applyBorder="1" applyAlignment="1">
      <alignment horizontal="center" vertical="center"/>
    </xf>
    <xf numFmtId="41" fontId="8" fillId="7" borderId="1" xfId="1" applyFont="1" applyFill="1" applyBorder="1" applyAlignment="1">
      <alignment horizontal="center" vertical="center"/>
    </xf>
    <xf numFmtId="41" fontId="7" fillId="0" borderId="11" xfId="1" applyFont="1" applyFill="1" applyBorder="1" applyAlignment="1">
      <alignment horizontal="center" vertical="center"/>
    </xf>
    <xf numFmtId="41" fontId="7" fillId="0" borderId="5" xfId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41" fontId="8" fillId="0" borderId="37" xfId="1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41" fontId="7" fillId="0" borderId="27" xfId="1" applyFont="1" applyFill="1" applyBorder="1" applyAlignment="1">
      <alignment horizontal="center" vertical="center"/>
    </xf>
    <xf numFmtId="41" fontId="7" fillId="0" borderId="17" xfId="1" applyFont="1" applyFill="1" applyBorder="1" applyAlignment="1">
      <alignment horizontal="center" vertical="center"/>
    </xf>
    <xf numFmtId="0" fontId="8" fillId="8" borderId="26" xfId="0" applyFont="1" applyFill="1" applyBorder="1" applyAlignment="1">
      <alignment horizontal="center" vertical="center"/>
    </xf>
    <xf numFmtId="3" fontId="0" fillId="0" borderId="16" xfId="0" applyNumberFormat="1" applyBorder="1" applyAlignment="1">
      <alignment horizontal="center" vertical="center" wrapText="1"/>
    </xf>
    <xf numFmtId="3" fontId="0" fillId="0" borderId="12" xfId="0" applyNumberFormat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/>
    </xf>
    <xf numFmtId="41" fontId="8" fillId="7" borderId="38" xfId="1" applyFont="1" applyFill="1" applyBorder="1" applyAlignment="1">
      <alignment horizontal="center" vertical="center"/>
    </xf>
    <xf numFmtId="41" fontId="8" fillId="7" borderId="37" xfId="1" applyFont="1" applyFill="1" applyBorder="1" applyAlignment="1">
      <alignment horizontal="center" vertical="center"/>
    </xf>
    <xf numFmtId="41" fontId="8" fillId="6" borderId="38" xfId="1" applyFont="1" applyFill="1" applyBorder="1" applyAlignment="1">
      <alignment horizontal="center" vertical="center"/>
    </xf>
    <xf numFmtId="41" fontId="8" fillId="6" borderId="37" xfId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41" fontId="8" fillId="0" borderId="3" xfId="1" applyFont="1" applyFill="1" applyBorder="1" applyAlignment="1">
      <alignment horizontal="center" vertical="center"/>
    </xf>
    <xf numFmtId="41" fontId="8" fillId="0" borderId="2" xfId="1" applyFont="1" applyFill="1" applyBorder="1" applyAlignment="1">
      <alignment horizontal="center" vertical="center"/>
    </xf>
    <xf numFmtId="41" fontId="8" fillId="7" borderId="3" xfId="1" applyFont="1" applyFill="1" applyBorder="1" applyAlignment="1">
      <alignment horizontal="center" vertical="center"/>
    </xf>
    <xf numFmtId="41" fontId="8" fillId="6" borderId="3" xfId="1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/>
    </xf>
    <xf numFmtId="41" fontId="8" fillId="0" borderId="31" xfId="1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 wrapText="1"/>
    </xf>
    <xf numFmtId="0" fontId="8" fillId="0" borderId="3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41" fontId="8" fillId="0" borderId="30" xfId="1" applyFont="1" applyFill="1" applyBorder="1" applyAlignment="1">
      <alignment horizontal="center" vertical="center"/>
    </xf>
    <xf numFmtId="41" fontId="8" fillId="7" borderId="31" xfId="1" applyFont="1" applyFill="1" applyBorder="1" applyAlignment="1">
      <alignment horizontal="center" vertical="center"/>
    </xf>
    <xf numFmtId="41" fontId="8" fillId="6" borderId="31" xfId="1" applyFont="1" applyFill="1" applyBorder="1" applyAlignment="1">
      <alignment horizontal="center" vertical="center"/>
    </xf>
    <xf numFmtId="41" fontId="8" fillId="0" borderId="50" xfId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7" fillId="0" borderId="33" xfId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1" fontId="8" fillId="0" borderId="36" xfId="1" applyFont="1" applyFill="1" applyBorder="1" applyAlignment="1">
      <alignment horizontal="center" vertical="center"/>
    </xf>
    <xf numFmtId="41" fontId="7" fillId="0" borderId="51" xfId="1" applyFont="1" applyFill="1" applyBorder="1" applyAlignment="1">
      <alignment horizontal="center" vertical="center"/>
    </xf>
    <xf numFmtId="41" fontId="8" fillId="0" borderId="57" xfId="1" applyFont="1" applyFill="1" applyBorder="1" applyAlignment="1">
      <alignment horizontal="center" vertical="center"/>
    </xf>
    <xf numFmtId="41" fontId="8" fillId="7" borderId="36" xfId="1" applyFont="1" applyFill="1" applyBorder="1" applyAlignment="1">
      <alignment horizontal="center" vertical="center"/>
    </xf>
    <xf numFmtId="41" fontId="8" fillId="6" borderId="36" xfId="1" applyFont="1" applyFill="1" applyBorder="1" applyAlignment="1">
      <alignment horizontal="center" vertical="center"/>
    </xf>
    <xf numFmtId="41" fontId="6" fillId="4" borderId="34" xfId="1" applyFont="1" applyFill="1" applyBorder="1" applyAlignment="1">
      <alignment horizontal="center" vertical="center" wrapText="1"/>
    </xf>
    <xf numFmtId="41" fontId="6" fillId="4" borderId="31" xfId="1" applyFont="1" applyFill="1" applyBorder="1" applyAlignment="1">
      <alignment horizontal="center" vertical="center" wrapText="1"/>
    </xf>
    <xf numFmtId="41" fontId="6" fillId="4" borderId="33" xfId="1" applyFont="1" applyFill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/>
    </xf>
    <xf numFmtId="49" fontId="5" fillId="0" borderId="29" xfId="0" applyNumberFormat="1" applyFont="1" applyBorder="1" applyAlignment="1">
      <alignment horizontal="center" vertical="center"/>
    </xf>
    <xf numFmtId="0" fontId="6" fillId="4" borderId="2" xfId="2" applyFont="1" applyFill="1" applyBorder="1" applyAlignment="1">
      <alignment horizontal="center" vertical="center"/>
    </xf>
    <xf numFmtId="0" fontId="6" fillId="4" borderId="31" xfId="2" applyFont="1" applyFill="1" applyBorder="1" applyAlignment="1">
      <alignment horizontal="center" vertical="center"/>
    </xf>
    <xf numFmtId="0" fontId="6" fillId="4" borderId="3" xfId="2" applyFont="1" applyFill="1" applyBorder="1" applyAlignment="1">
      <alignment horizontal="center" vertical="center"/>
    </xf>
    <xf numFmtId="0" fontId="6" fillId="4" borderId="31" xfId="2" applyFont="1" applyFill="1" applyBorder="1" applyAlignment="1">
      <alignment horizontal="center" vertical="center" wrapText="1"/>
    </xf>
    <xf numFmtId="0" fontId="6" fillId="4" borderId="3" xfId="2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 wrapText="1"/>
    </xf>
    <xf numFmtId="0" fontId="8" fillId="2" borderId="50" xfId="0" applyFont="1" applyFill="1" applyBorder="1" applyAlignment="1">
      <alignment horizontal="center" vertical="center"/>
    </xf>
    <xf numFmtId="3" fontId="0" fillId="0" borderId="36" xfId="0" applyNumberFormat="1" applyBorder="1" applyAlignment="1">
      <alignment horizontal="center" vertical="center" wrapText="1"/>
    </xf>
    <xf numFmtId="0" fontId="8" fillId="0" borderId="36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1" fontId="8" fillId="0" borderId="34" xfId="1" applyFont="1" applyFill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7" fillId="8" borderId="9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41" fontId="8" fillId="0" borderId="6" xfId="1" applyFont="1" applyFill="1" applyBorder="1" applyAlignment="1">
      <alignment horizontal="center" vertical="center"/>
    </xf>
    <xf numFmtId="41" fontId="8" fillId="7" borderId="7" xfId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41" fontId="8" fillId="6" borderId="7" xfId="1" applyFont="1" applyFill="1" applyBorder="1" applyAlignment="1">
      <alignment horizontal="center" vertical="center"/>
    </xf>
    <xf numFmtId="41" fontId="8" fillId="0" borderId="7" xfId="1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41" fontId="7" fillId="0" borderId="8" xfId="1" applyFont="1" applyFill="1" applyBorder="1" applyAlignment="1">
      <alignment horizontal="center" vertical="center"/>
    </xf>
    <xf numFmtId="0" fontId="8" fillId="8" borderId="50" xfId="0" applyFont="1" applyFill="1" applyBorder="1" applyAlignment="1">
      <alignment horizontal="center" vertical="center"/>
    </xf>
    <xf numFmtId="41" fontId="8" fillId="8" borderId="3" xfId="1" applyFont="1" applyFill="1" applyBorder="1" applyAlignment="1">
      <alignment horizontal="center" vertical="center"/>
    </xf>
    <xf numFmtId="41" fontId="8" fillId="8" borderId="12" xfId="1" applyFont="1" applyFill="1" applyBorder="1" applyAlignment="1">
      <alignment horizontal="center" vertical="center"/>
    </xf>
    <xf numFmtId="41" fontId="8" fillId="8" borderId="36" xfId="1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3" fillId="0" borderId="30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33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50" xfId="0" applyFont="1" applyFill="1" applyBorder="1" applyAlignment="1">
      <alignment horizontal="center" vertical="center"/>
    </xf>
    <xf numFmtId="0" fontId="13" fillId="0" borderId="51" xfId="0" applyFont="1" applyFill="1" applyBorder="1" applyAlignment="1">
      <alignment horizontal="center" vertical="center"/>
    </xf>
    <xf numFmtId="41" fontId="8" fillId="2" borderId="4" xfId="1" applyFont="1" applyFill="1" applyBorder="1" applyAlignment="1">
      <alignment horizontal="center" vertical="center"/>
    </xf>
    <xf numFmtId="41" fontId="8" fillId="2" borderId="31" xfId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8" fillId="0" borderId="50" xfId="0" applyFont="1" applyFill="1" applyBorder="1" applyAlignment="1">
      <alignment horizontal="center" vertical="center"/>
    </xf>
    <xf numFmtId="41" fontId="8" fillId="2" borderId="37" xfId="1" applyFont="1" applyFill="1" applyBorder="1" applyAlignment="1">
      <alignment horizontal="center" vertical="center"/>
    </xf>
    <xf numFmtId="41" fontId="8" fillId="2" borderId="35" xfId="1" applyFont="1" applyFill="1" applyBorder="1" applyAlignment="1">
      <alignment horizontal="center" vertical="center"/>
    </xf>
    <xf numFmtId="41" fontId="8" fillId="2" borderId="56" xfId="1" applyFont="1" applyFill="1" applyBorder="1" applyAlignment="1">
      <alignment horizontal="center" vertical="center"/>
    </xf>
    <xf numFmtId="41" fontId="8" fillId="2" borderId="38" xfId="1" applyFont="1" applyFill="1" applyBorder="1" applyAlignment="1">
      <alignment horizontal="center" vertical="center"/>
    </xf>
    <xf numFmtId="41" fontId="8" fillId="2" borderId="3" xfId="1" applyFont="1" applyFill="1" applyBorder="1" applyAlignment="1">
      <alignment horizontal="center" vertical="center"/>
    </xf>
    <xf numFmtId="41" fontId="8" fillId="2" borderId="12" xfId="1" applyFont="1" applyFill="1" applyBorder="1" applyAlignment="1">
      <alignment horizontal="center" vertical="center"/>
    </xf>
    <xf numFmtId="41" fontId="8" fillId="2" borderId="10" xfId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6" fillId="4" borderId="55" xfId="2" applyFont="1" applyFill="1" applyBorder="1" applyAlignment="1">
      <alignment horizontal="center" vertical="center" wrapText="1"/>
    </xf>
    <xf numFmtId="0" fontId="6" fillId="4" borderId="57" xfId="2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7" fillId="8" borderId="56" xfId="0" applyFont="1" applyFill="1" applyBorder="1" applyAlignment="1">
      <alignment horizontal="center" vertical="center"/>
    </xf>
    <xf numFmtId="0" fontId="7" fillId="8" borderId="57" xfId="0" applyFont="1" applyFill="1" applyBorder="1" applyAlignment="1">
      <alignment horizontal="center" vertical="center"/>
    </xf>
    <xf numFmtId="0" fontId="8" fillId="8" borderId="12" xfId="0" applyFont="1" applyFill="1" applyBorder="1" applyAlignment="1">
      <alignment horizontal="center" vertical="center" wrapText="1"/>
    </xf>
    <xf numFmtId="0" fontId="8" fillId="8" borderId="36" xfId="0" applyFont="1" applyFill="1" applyBorder="1" applyAlignment="1">
      <alignment horizontal="center" vertical="center" wrapText="1"/>
    </xf>
    <xf numFmtId="0" fontId="8" fillId="8" borderId="3" xfId="0" applyFont="1" applyFill="1" applyBorder="1" applyAlignment="1">
      <alignment horizontal="center" vertical="center" wrapText="1"/>
    </xf>
    <xf numFmtId="0" fontId="8" fillId="8" borderId="10" xfId="0" applyFont="1" applyFill="1" applyBorder="1" applyAlignment="1">
      <alignment horizontal="center" vertical="center" wrapText="1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57" xfId="0" applyFont="1" applyFill="1" applyBorder="1" applyAlignment="1">
      <alignment horizontal="center" vertical="center"/>
    </xf>
    <xf numFmtId="0" fontId="6" fillId="4" borderId="24" xfId="2" applyFont="1" applyFill="1" applyBorder="1" applyAlignment="1">
      <alignment horizontal="center" vertical="center"/>
    </xf>
    <xf numFmtId="0" fontId="6" fillId="4" borderId="50" xfId="2" applyFont="1" applyFill="1" applyBorder="1" applyAlignment="1">
      <alignment horizontal="center" vertical="center"/>
    </xf>
    <xf numFmtId="0" fontId="6" fillId="4" borderId="55" xfId="2" applyFont="1" applyFill="1" applyBorder="1" applyAlignment="1">
      <alignment horizontal="center" vertical="center"/>
    </xf>
    <xf numFmtId="0" fontId="6" fillId="4" borderId="57" xfId="2" applyFont="1" applyFill="1" applyBorder="1" applyAlignment="1">
      <alignment horizontal="center" vertical="center"/>
    </xf>
    <xf numFmtId="0" fontId="6" fillId="4" borderId="16" xfId="2" applyFont="1" applyFill="1" applyBorder="1" applyAlignment="1">
      <alignment horizontal="center" vertical="center" wrapText="1"/>
    </xf>
    <xf numFmtId="0" fontId="6" fillId="4" borderId="36" xfId="2" applyFont="1" applyFill="1" applyBorder="1" applyAlignment="1">
      <alignment horizontal="center" vertical="center" wrapText="1"/>
    </xf>
    <xf numFmtId="0" fontId="6" fillId="4" borderId="16" xfId="2" applyFont="1" applyFill="1" applyBorder="1" applyAlignment="1">
      <alignment horizontal="center" vertical="center"/>
    </xf>
    <xf numFmtId="0" fontId="6" fillId="4" borderId="36" xfId="2" applyFont="1" applyFill="1" applyBorder="1" applyAlignment="1">
      <alignment horizontal="center" vertical="center"/>
    </xf>
    <xf numFmtId="41" fontId="6" fillId="4" borderId="59" xfId="1" applyFont="1" applyFill="1" applyBorder="1" applyAlignment="1">
      <alignment horizontal="center" vertical="center" wrapText="1"/>
    </xf>
    <xf numFmtId="41" fontId="6" fillId="4" borderId="48" xfId="1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36" xfId="0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9" fillId="8" borderId="3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7" xfId="0" applyFont="1" applyFill="1" applyBorder="1" applyAlignment="1">
      <alignment horizontal="center" vertical="center" wrapText="1"/>
    </xf>
    <xf numFmtId="41" fontId="8" fillId="2" borderId="55" xfId="1" applyFont="1" applyFill="1" applyBorder="1" applyAlignment="1">
      <alignment horizontal="center" vertical="center"/>
    </xf>
    <xf numFmtId="41" fontId="8" fillId="2" borderId="16" xfId="1" applyFont="1" applyFill="1" applyBorder="1" applyAlignment="1">
      <alignment horizontal="center" vertical="center"/>
    </xf>
    <xf numFmtId="41" fontId="7" fillId="2" borderId="25" xfId="1" applyFont="1" applyFill="1" applyBorder="1" applyAlignment="1">
      <alignment horizontal="center" vertical="center"/>
    </xf>
    <xf numFmtId="41" fontId="7" fillId="2" borderId="27" xfId="1" applyFont="1" applyFill="1" applyBorder="1" applyAlignment="1">
      <alignment horizontal="center" vertical="center"/>
    </xf>
    <xf numFmtId="41" fontId="7" fillId="2" borderId="11" xfId="1" applyFont="1" applyFill="1" applyBorder="1" applyAlignment="1">
      <alignment horizontal="center" vertical="center"/>
    </xf>
    <xf numFmtId="41" fontId="7" fillId="2" borderId="17" xfId="1" applyFont="1" applyFill="1" applyBorder="1" applyAlignment="1">
      <alignment horizontal="center" vertical="center"/>
    </xf>
    <xf numFmtId="41" fontId="7" fillId="2" borderId="17" xfId="1" applyFont="1" applyFill="1" applyBorder="1" applyAlignment="1">
      <alignment horizontal="center" vertical="center"/>
    </xf>
    <xf numFmtId="41" fontId="8" fillId="2" borderId="67" xfId="1" applyFont="1" applyFill="1" applyBorder="1" applyAlignment="1">
      <alignment horizontal="center" vertical="center"/>
    </xf>
    <xf numFmtId="41" fontId="8" fillId="2" borderId="7" xfId="1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41" fontId="7" fillId="2" borderId="5" xfId="1" applyFont="1" applyFill="1" applyBorder="1" applyAlignment="1">
      <alignment horizontal="center" vertical="center"/>
    </xf>
    <xf numFmtId="41" fontId="8" fillId="2" borderId="57" xfId="1" applyFont="1" applyFill="1" applyBorder="1" applyAlignment="1">
      <alignment horizontal="center" vertical="center"/>
    </xf>
    <xf numFmtId="41" fontId="8" fillId="2" borderId="36" xfId="1" applyFont="1" applyFill="1" applyBorder="1" applyAlignment="1">
      <alignment horizontal="center" vertical="center"/>
    </xf>
    <xf numFmtId="41" fontId="7" fillId="2" borderId="51" xfId="1" applyFont="1" applyFill="1" applyBorder="1" applyAlignment="1">
      <alignment horizontal="center" vertical="center"/>
    </xf>
  </cellXfs>
  <cellStyles count="3">
    <cellStyle name="쉼표 [0]" xfId="1" builtinId="6"/>
    <cellStyle name="출력" xfId="2" builtinId="21"/>
    <cellStyle name="표준" xfId="0" builtinId="0"/>
  </cellStyles>
  <dxfs count="8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374"/>
  <sheetViews>
    <sheetView zoomScale="55" zoomScaleNormal="55" workbookViewId="0">
      <pane xSplit="6" ySplit="5" topLeftCell="G339" activePane="bottomRight" state="frozen"/>
      <selection pane="topRight" activeCell="G1" sqref="G1"/>
      <selection pane="bottomLeft" activeCell="A6" sqref="A6"/>
      <selection pane="bottomRight" activeCell="Y97" sqref="Y97"/>
    </sheetView>
  </sheetViews>
  <sheetFormatPr defaultRowHeight="16.5"/>
  <cols>
    <col min="2" max="2" width="21.75" customWidth="1"/>
    <col min="3" max="3" width="20.625" customWidth="1"/>
    <col min="4" max="4" width="12.125" bestFit="1" customWidth="1"/>
    <col min="5" max="5" width="10" bestFit="1" customWidth="1"/>
    <col min="6" max="6" width="70.625" bestFit="1" customWidth="1"/>
    <col min="7" max="7" width="6.75" bestFit="1" customWidth="1"/>
    <col min="8" max="8" width="24.875" style="2" customWidth="1"/>
    <col min="9" max="9" width="10.625" bestFit="1" customWidth="1"/>
    <col min="10" max="10" width="6" bestFit="1" customWidth="1"/>
    <col min="11" max="11" width="12.75" customWidth="1"/>
    <col min="12" max="12" width="15.875" bestFit="1" customWidth="1"/>
    <col min="13" max="13" width="12.125" customWidth="1"/>
    <col min="15" max="20" width="14.375" customWidth="1"/>
    <col min="21" max="21" width="12.125" style="2" bestFit="1" customWidth="1"/>
    <col min="22" max="22" width="23.25" style="2" customWidth="1"/>
    <col min="23" max="23" width="8.75" style="2" bestFit="1" customWidth="1"/>
  </cols>
  <sheetData>
    <row r="1" spans="1:23" s="2" customFormat="1">
      <c r="A1" s="512" t="s">
        <v>1741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</row>
    <row r="2" spans="1:23" s="2" customFormat="1" ht="17.25" thickBo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</row>
    <row r="3" spans="1:23" s="2" customFormat="1" ht="18" thickTop="1" thickBot="1">
      <c r="F3" s="224"/>
    </row>
    <row r="4" spans="1:23" s="2" customFormat="1" ht="34.5" customHeight="1">
      <c r="A4" s="424" t="s">
        <v>111</v>
      </c>
      <c r="B4" s="515" t="s">
        <v>4</v>
      </c>
      <c r="C4" s="517" t="s">
        <v>112</v>
      </c>
      <c r="D4" s="515" t="s">
        <v>3</v>
      </c>
      <c r="E4" s="517" t="s">
        <v>113</v>
      </c>
      <c r="F4" s="515" t="s">
        <v>114</v>
      </c>
      <c r="G4" s="391" t="s">
        <v>115</v>
      </c>
      <c r="H4" s="392"/>
      <c r="I4" s="392"/>
      <c r="J4" s="392"/>
      <c r="K4" s="392"/>
      <c r="L4" s="392"/>
      <c r="M4" s="392"/>
      <c r="N4" s="393"/>
      <c r="O4" s="509" t="s">
        <v>118</v>
      </c>
      <c r="P4" s="510"/>
      <c r="Q4" s="510"/>
      <c r="R4" s="510"/>
      <c r="S4" s="510"/>
      <c r="T4" s="511"/>
      <c r="U4" s="391" t="s">
        <v>116</v>
      </c>
      <c r="V4" s="424" t="s">
        <v>117</v>
      </c>
      <c r="W4" s="425"/>
    </row>
    <row r="5" spans="1:23" s="2" customFormat="1" ht="18" thickBot="1">
      <c r="A5" s="514"/>
      <c r="B5" s="516"/>
      <c r="C5" s="516"/>
      <c r="D5" s="516"/>
      <c r="E5" s="518"/>
      <c r="F5" s="516"/>
      <c r="G5" s="124" t="s">
        <v>119</v>
      </c>
      <c r="H5" s="124" t="s">
        <v>1404</v>
      </c>
      <c r="I5" s="124" t="s">
        <v>5</v>
      </c>
      <c r="J5" s="124" t="s">
        <v>96</v>
      </c>
      <c r="K5" s="124" t="s">
        <v>120</v>
      </c>
      <c r="L5" s="124" t="s">
        <v>121</v>
      </c>
      <c r="M5" s="124" t="s">
        <v>122</v>
      </c>
      <c r="N5" s="95" t="s">
        <v>123</v>
      </c>
      <c r="O5" s="96" t="s">
        <v>126</v>
      </c>
      <c r="P5" s="124" t="s">
        <v>101</v>
      </c>
      <c r="Q5" s="124" t="s">
        <v>127</v>
      </c>
      <c r="R5" s="124" t="s">
        <v>128</v>
      </c>
      <c r="S5" s="124" t="s">
        <v>129</v>
      </c>
      <c r="T5" s="9" t="s">
        <v>130</v>
      </c>
      <c r="U5" s="423"/>
      <c r="V5" s="123" t="s">
        <v>124</v>
      </c>
      <c r="W5" s="95" t="s">
        <v>125</v>
      </c>
    </row>
    <row r="6" spans="1:23" s="2" customFormat="1">
      <c r="A6" s="519">
        <v>1</v>
      </c>
      <c r="B6" s="465" t="s">
        <v>141</v>
      </c>
      <c r="C6" s="471" t="s">
        <v>142</v>
      </c>
      <c r="D6" s="465">
        <v>322674</v>
      </c>
      <c r="E6" s="490" t="s">
        <v>1527</v>
      </c>
      <c r="F6" s="486" t="s">
        <v>143</v>
      </c>
      <c r="G6" s="5" t="s">
        <v>131</v>
      </c>
      <c r="H6" s="6" t="s">
        <v>382</v>
      </c>
      <c r="I6" s="6">
        <v>20201586</v>
      </c>
      <c r="J6" s="6">
        <v>4</v>
      </c>
      <c r="K6" s="6" t="s">
        <v>144</v>
      </c>
      <c r="L6" s="6" t="s">
        <v>145</v>
      </c>
      <c r="M6" s="483">
        <v>3</v>
      </c>
      <c r="N6" s="484" t="s">
        <v>146</v>
      </c>
      <c r="O6" s="491">
        <v>0</v>
      </c>
      <c r="P6" s="492">
        <v>80000</v>
      </c>
      <c r="Q6" s="493">
        <v>60000</v>
      </c>
      <c r="R6" s="485">
        <v>60000</v>
      </c>
      <c r="S6" s="485">
        <v>0</v>
      </c>
      <c r="T6" s="496">
        <f>SUM(O6:S8)</f>
        <v>200000</v>
      </c>
      <c r="U6" s="426"/>
      <c r="V6" s="428" t="s">
        <v>1686</v>
      </c>
      <c r="W6" s="429" t="s">
        <v>1687</v>
      </c>
    </row>
    <row r="7" spans="1:23" s="2" customFormat="1">
      <c r="A7" s="495"/>
      <c r="B7" s="466"/>
      <c r="C7" s="472"/>
      <c r="D7" s="466"/>
      <c r="E7" s="451"/>
      <c r="F7" s="452"/>
      <c r="G7" s="3" t="s">
        <v>132</v>
      </c>
      <c r="H7" s="3" t="s">
        <v>382</v>
      </c>
      <c r="I7" s="3">
        <v>20191443</v>
      </c>
      <c r="J7" s="3">
        <v>3</v>
      </c>
      <c r="K7" s="3" t="s">
        <v>148</v>
      </c>
      <c r="L7" s="3" t="s">
        <v>149</v>
      </c>
      <c r="M7" s="453"/>
      <c r="N7" s="454"/>
      <c r="O7" s="457"/>
      <c r="P7" s="458"/>
      <c r="Q7" s="450"/>
      <c r="R7" s="455"/>
      <c r="S7" s="455"/>
      <c r="T7" s="460"/>
      <c r="U7" s="427"/>
      <c r="V7" s="418"/>
      <c r="W7" s="419"/>
    </row>
    <row r="8" spans="1:23" s="2" customFormat="1">
      <c r="A8" s="495"/>
      <c r="B8" s="466"/>
      <c r="C8" s="472"/>
      <c r="D8" s="466"/>
      <c r="E8" s="451"/>
      <c r="F8" s="452"/>
      <c r="G8" s="3" t="s">
        <v>132</v>
      </c>
      <c r="H8" s="3" t="s">
        <v>382</v>
      </c>
      <c r="I8" s="3">
        <v>20191492</v>
      </c>
      <c r="J8" s="3">
        <v>4</v>
      </c>
      <c r="K8" s="3" t="s">
        <v>150</v>
      </c>
      <c r="L8" s="3" t="s">
        <v>151</v>
      </c>
      <c r="M8" s="453"/>
      <c r="N8" s="454"/>
      <c r="O8" s="457"/>
      <c r="P8" s="458"/>
      <c r="Q8" s="450"/>
      <c r="R8" s="455"/>
      <c r="S8" s="455"/>
      <c r="T8" s="460"/>
      <c r="U8" s="427"/>
      <c r="V8" s="418"/>
      <c r="W8" s="419"/>
    </row>
    <row r="9" spans="1:23" s="2" customFormat="1">
      <c r="A9" s="495">
        <v>2</v>
      </c>
      <c r="B9" s="466"/>
      <c r="C9" s="472"/>
      <c r="D9" s="466"/>
      <c r="E9" s="451" t="s">
        <v>1528</v>
      </c>
      <c r="F9" s="452" t="s">
        <v>224</v>
      </c>
      <c r="G9" s="7" t="s">
        <v>131</v>
      </c>
      <c r="H9" s="8" t="s">
        <v>382</v>
      </c>
      <c r="I9" s="8">
        <v>20211219</v>
      </c>
      <c r="J9" s="8">
        <v>3</v>
      </c>
      <c r="K9" s="8" t="s">
        <v>225</v>
      </c>
      <c r="L9" s="8" t="s">
        <v>226</v>
      </c>
      <c r="M9" s="453">
        <v>3</v>
      </c>
      <c r="N9" s="454" t="s">
        <v>146</v>
      </c>
      <c r="O9" s="457">
        <v>0</v>
      </c>
      <c r="P9" s="458">
        <v>60000</v>
      </c>
      <c r="Q9" s="450">
        <v>40400</v>
      </c>
      <c r="R9" s="455">
        <v>98820</v>
      </c>
      <c r="S9" s="455">
        <v>0</v>
      </c>
      <c r="T9" s="460">
        <f>SUM(O9:S11)</f>
        <v>199220</v>
      </c>
      <c r="U9" s="382"/>
      <c r="V9" s="410" t="s">
        <v>1686</v>
      </c>
      <c r="W9" s="412" t="s">
        <v>1687</v>
      </c>
    </row>
    <row r="10" spans="1:23" s="2" customFormat="1">
      <c r="A10" s="495"/>
      <c r="B10" s="466"/>
      <c r="C10" s="472"/>
      <c r="D10" s="466"/>
      <c r="E10" s="451"/>
      <c r="F10" s="452"/>
      <c r="G10" s="3" t="s">
        <v>132</v>
      </c>
      <c r="H10" s="3" t="s">
        <v>382</v>
      </c>
      <c r="I10" s="3">
        <v>20211481</v>
      </c>
      <c r="J10" s="3">
        <v>3</v>
      </c>
      <c r="K10" s="3" t="s">
        <v>227</v>
      </c>
      <c r="L10" s="3" t="s">
        <v>228</v>
      </c>
      <c r="M10" s="453"/>
      <c r="N10" s="454"/>
      <c r="O10" s="457"/>
      <c r="P10" s="458"/>
      <c r="Q10" s="450"/>
      <c r="R10" s="455"/>
      <c r="S10" s="455"/>
      <c r="T10" s="460"/>
      <c r="U10" s="382"/>
      <c r="V10" s="414"/>
      <c r="W10" s="415"/>
    </row>
    <row r="11" spans="1:23" s="2" customFormat="1">
      <c r="A11" s="495"/>
      <c r="B11" s="466"/>
      <c r="C11" s="472"/>
      <c r="D11" s="466"/>
      <c r="E11" s="451"/>
      <c r="F11" s="452"/>
      <c r="G11" s="3" t="s">
        <v>132</v>
      </c>
      <c r="H11" s="3" t="s">
        <v>382</v>
      </c>
      <c r="I11" s="3">
        <v>20211491</v>
      </c>
      <c r="J11" s="3">
        <v>3</v>
      </c>
      <c r="K11" s="3" t="s">
        <v>229</v>
      </c>
      <c r="L11" s="3" t="s">
        <v>230</v>
      </c>
      <c r="M11" s="453"/>
      <c r="N11" s="454"/>
      <c r="O11" s="457"/>
      <c r="P11" s="458"/>
      <c r="Q11" s="450"/>
      <c r="R11" s="455"/>
      <c r="S11" s="455"/>
      <c r="T11" s="460"/>
      <c r="U11" s="382"/>
      <c r="V11" s="411"/>
      <c r="W11" s="413"/>
    </row>
    <row r="12" spans="1:23" s="2" customFormat="1">
      <c r="A12" s="495">
        <v>3</v>
      </c>
      <c r="B12" s="466"/>
      <c r="C12" s="472"/>
      <c r="D12" s="466"/>
      <c r="E12" s="451" t="s">
        <v>1529</v>
      </c>
      <c r="F12" s="452" t="s">
        <v>1050</v>
      </c>
      <c r="G12" s="7" t="s">
        <v>131</v>
      </c>
      <c r="H12" s="8" t="s">
        <v>382</v>
      </c>
      <c r="I12" s="8">
        <v>20191580</v>
      </c>
      <c r="J12" s="8">
        <v>3</v>
      </c>
      <c r="K12" s="8" t="s">
        <v>1051</v>
      </c>
      <c r="L12" s="8" t="s">
        <v>1052</v>
      </c>
      <c r="M12" s="453">
        <v>3</v>
      </c>
      <c r="N12" s="454" t="s">
        <v>146</v>
      </c>
      <c r="O12" s="457">
        <v>0</v>
      </c>
      <c r="P12" s="458">
        <v>80000</v>
      </c>
      <c r="Q12" s="450">
        <v>60000</v>
      </c>
      <c r="R12" s="455">
        <v>60000</v>
      </c>
      <c r="S12" s="455">
        <v>0</v>
      </c>
      <c r="T12" s="460">
        <f>SUM(O12:S14)</f>
        <v>200000</v>
      </c>
      <c r="U12" s="382"/>
      <c r="V12" s="410" t="s">
        <v>1686</v>
      </c>
      <c r="W12" s="412" t="s">
        <v>1687</v>
      </c>
    </row>
    <row r="13" spans="1:23" s="2" customFormat="1">
      <c r="A13" s="495"/>
      <c r="B13" s="466"/>
      <c r="C13" s="472"/>
      <c r="D13" s="466"/>
      <c r="E13" s="451"/>
      <c r="F13" s="452"/>
      <c r="G13" s="3" t="s">
        <v>132</v>
      </c>
      <c r="H13" s="3" t="s">
        <v>382</v>
      </c>
      <c r="I13" s="3">
        <v>20191520</v>
      </c>
      <c r="J13" s="3">
        <v>3</v>
      </c>
      <c r="K13" s="3" t="s">
        <v>1053</v>
      </c>
      <c r="L13" s="3" t="s">
        <v>415</v>
      </c>
      <c r="M13" s="453"/>
      <c r="N13" s="454"/>
      <c r="O13" s="457"/>
      <c r="P13" s="458"/>
      <c r="Q13" s="450"/>
      <c r="R13" s="455"/>
      <c r="S13" s="455"/>
      <c r="T13" s="460"/>
      <c r="U13" s="382"/>
      <c r="V13" s="414"/>
      <c r="W13" s="415"/>
    </row>
    <row r="14" spans="1:23" s="2" customFormat="1">
      <c r="A14" s="495"/>
      <c r="B14" s="466"/>
      <c r="C14" s="472"/>
      <c r="D14" s="466"/>
      <c r="E14" s="451"/>
      <c r="F14" s="452"/>
      <c r="G14" s="3" t="s">
        <v>132</v>
      </c>
      <c r="H14" s="3" t="s">
        <v>382</v>
      </c>
      <c r="I14" s="3">
        <v>20191544</v>
      </c>
      <c r="J14" s="3">
        <v>3</v>
      </c>
      <c r="K14" s="3" t="s">
        <v>1054</v>
      </c>
      <c r="L14" s="3" t="s">
        <v>1055</v>
      </c>
      <c r="M14" s="453"/>
      <c r="N14" s="454"/>
      <c r="O14" s="457"/>
      <c r="P14" s="458"/>
      <c r="Q14" s="450"/>
      <c r="R14" s="455"/>
      <c r="S14" s="455"/>
      <c r="T14" s="460"/>
      <c r="U14" s="382"/>
      <c r="V14" s="411"/>
      <c r="W14" s="413"/>
    </row>
    <row r="15" spans="1:23" s="2" customFormat="1">
      <c r="A15" s="495">
        <v>4</v>
      </c>
      <c r="B15" s="466"/>
      <c r="C15" s="472"/>
      <c r="D15" s="466"/>
      <c r="E15" s="451" t="s">
        <v>1530</v>
      </c>
      <c r="F15" s="452" t="s">
        <v>1056</v>
      </c>
      <c r="G15" s="7" t="s">
        <v>131</v>
      </c>
      <c r="H15" s="8" t="s">
        <v>382</v>
      </c>
      <c r="I15" s="8">
        <v>20191425</v>
      </c>
      <c r="J15" s="8">
        <v>3</v>
      </c>
      <c r="K15" s="8" t="s">
        <v>1057</v>
      </c>
      <c r="L15" s="8" t="s">
        <v>459</v>
      </c>
      <c r="M15" s="453">
        <v>3</v>
      </c>
      <c r="N15" s="454" t="s">
        <v>146</v>
      </c>
      <c r="O15" s="457">
        <v>0</v>
      </c>
      <c r="P15" s="458">
        <v>80000</v>
      </c>
      <c r="Q15" s="450">
        <v>51300</v>
      </c>
      <c r="R15" s="455">
        <v>68500</v>
      </c>
      <c r="S15" s="455">
        <v>0</v>
      </c>
      <c r="T15" s="460">
        <f>SUM(O15:S17)</f>
        <v>199800</v>
      </c>
      <c r="U15" s="382"/>
      <c r="V15" s="410" t="s">
        <v>1686</v>
      </c>
      <c r="W15" s="412" t="s">
        <v>1687</v>
      </c>
    </row>
    <row r="16" spans="1:23" s="2" customFormat="1">
      <c r="A16" s="495"/>
      <c r="B16" s="466"/>
      <c r="C16" s="472"/>
      <c r="D16" s="466"/>
      <c r="E16" s="451"/>
      <c r="F16" s="452"/>
      <c r="G16" s="3" t="s">
        <v>132</v>
      </c>
      <c r="H16" s="3" t="s">
        <v>382</v>
      </c>
      <c r="I16" s="3">
        <v>20191575</v>
      </c>
      <c r="J16" s="3">
        <v>3</v>
      </c>
      <c r="K16" s="3" t="s">
        <v>1058</v>
      </c>
      <c r="L16" s="3" t="s">
        <v>1059</v>
      </c>
      <c r="M16" s="453"/>
      <c r="N16" s="454"/>
      <c r="O16" s="457"/>
      <c r="P16" s="458"/>
      <c r="Q16" s="450"/>
      <c r="R16" s="455"/>
      <c r="S16" s="455"/>
      <c r="T16" s="460"/>
      <c r="U16" s="382"/>
      <c r="V16" s="414"/>
      <c r="W16" s="415"/>
    </row>
    <row r="17" spans="1:23" s="2" customFormat="1">
      <c r="A17" s="495"/>
      <c r="B17" s="466"/>
      <c r="C17" s="472"/>
      <c r="D17" s="466"/>
      <c r="E17" s="451"/>
      <c r="F17" s="452"/>
      <c r="G17" s="3" t="s">
        <v>132</v>
      </c>
      <c r="H17" s="3" t="s">
        <v>382</v>
      </c>
      <c r="I17" s="3">
        <v>20191437</v>
      </c>
      <c r="J17" s="3">
        <v>3</v>
      </c>
      <c r="K17" s="3" t="s">
        <v>1060</v>
      </c>
      <c r="L17" s="3" t="s">
        <v>461</v>
      </c>
      <c r="M17" s="453"/>
      <c r="N17" s="454"/>
      <c r="O17" s="457"/>
      <c r="P17" s="458"/>
      <c r="Q17" s="450"/>
      <c r="R17" s="455"/>
      <c r="S17" s="455"/>
      <c r="T17" s="460"/>
      <c r="U17" s="382"/>
      <c r="V17" s="411"/>
      <c r="W17" s="413"/>
    </row>
    <row r="18" spans="1:23" s="2" customFormat="1">
      <c r="A18" s="495">
        <v>5</v>
      </c>
      <c r="B18" s="466"/>
      <c r="C18" s="472"/>
      <c r="D18" s="466"/>
      <c r="E18" s="451" t="s">
        <v>1531</v>
      </c>
      <c r="F18" s="452" t="s">
        <v>1061</v>
      </c>
      <c r="G18" s="7" t="s">
        <v>131</v>
      </c>
      <c r="H18" s="8" t="s">
        <v>382</v>
      </c>
      <c r="I18" s="8">
        <v>20191442</v>
      </c>
      <c r="J18" s="8">
        <v>3</v>
      </c>
      <c r="K18" s="8" t="s">
        <v>1062</v>
      </c>
      <c r="L18" s="8" t="s">
        <v>1063</v>
      </c>
      <c r="M18" s="453">
        <v>3</v>
      </c>
      <c r="N18" s="454" t="s">
        <v>146</v>
      </c>
      <c r="O18" s="457">
        <v>5000</v>
      </c>
      <c r="P18" s="458">
        <v>80000</v>
      </c>
      <c r="Q18" s="450">
        <v>14200</v>
      </c>
      <c r="R18" s="455">
        <v>100800</v>
      </c>
      <c r="S18" s="455">
        <v>0</v>
      </c>
      <c r="T18" s="460">
        <f>SUM(O18:S20)</f>
        <v>200000</v>
      </c>
      <c r="U18" s="382"/>
      <c r="V18" s="410" t="s">
        <v>1686</v>
      </c>
      <c r="W18" s="412" t="s">
        <v>1687</v>
      </c>
    </row>
    <row r="19" spans="1:23" s="2" customFormat="1">
      <c r="A19" s="495"/>
      <c r="B19" s="466"/>
      <c r="C19" s="472"/>
      <c r="D19" s="466"/>
      <c r="E19" s="451"/>
      <c r="F19" s="452"/>
      <c r="G19" s="3" t="s">
        <v>132</v>
      </c>
      <c r="H19" s="3" t="s">
        <v>382</v>
      </c>
      <c r="I19" s="3">
        <v>20191585</v>
      </c>
      <c r="J19" s="3">
        <v>3</v>
      </c>
      <c r="K19" s="3" t="s">
        <v>1064</v>
      </c>
      <c r="L19" s="3" t="s">
        <v>1065</v>
      </c>
      <c r="M19" s="453"/>
      <c r="N19" s="454"/>
      <c r="O19" s="457"/>
      <c r="P19" s="458"/>
      <c r="Q19" s="450"/>
      <c r="R19" s="455"/>
      <c r="S19" s="455"/>
      <c r="T19" s="460"/>
      <c r="U19" s="382"/>
      <c r="V19" s="414"/>
      <c r="W19" s="415"/>
    </row>
    <row r="20" spans="1:23" s="2" customFormat="1">
      <c r="A20" s="495"/>
      <c r="B20" s="466"/>
      <c r="C20" s="472"/>
      <c r="D20" s="466"/>
      <c r="E20" s="451"/>
      <c r="F20" s="452"/>
      <c r="G20" s="3" t="s">
        <v>132</v>
      </c>
      <c r="H20" s="3" t="s">
        <v>382</v>
      </c>
      <c r="I20" s="3">
        <v>20191598</v>
      </c>
      <c r="J20" s="3">
        <v>3</v>
      </c>
      <c r="K20" s="3" t="s">
        <v>1066</v>
      </c>
      <c r="L20" s="3" t="s">
        <v>489</v>
      </c>
      <c r="M20" s="453"/>
      <c r="N20" s="454"/>
      <c r="O20" s="457"/>
      <c r="P20" s="458"/>
      <c r="Q20" s="450"/>
      <c r="R20" s="455"/>
      <c r="S20" s="455"/>
      <c r="T20" s="460"/>
      <c r="U20" s="382"/>
      <c r="V20" s="411"/>
      <c r="W20" s="413"/>
    </row>
    <row r="21" spans="1:23" s="2" customFormat="1">
      <c r="A21" s="449">
        <v>6</v>
      </c>
      <c r="B21" s="466"/>
      <c r="C21" s="472"/>
      <c r="D21" s="466"/>
      <c r="E21" s="451" t="s">
        <v>1532</v>
      </c>
      <c r="F21" s="452" t="s">
        <v>1192</v>
      </c>
      <c r="G21" s="7" t="s">
        <v>131</v>
      </c>
      <c r="H21" s="8" t="s">
        <v>382</v>
      </c>
      <c r="I21" s="8">
        <v>20191501</v>
      </c>
      <c r="J21" s="8">
        <v>3</v>
      </c>
      <c r="K21" s="8" t="s">
        <v>1193</v>
      </c>
      <c r="L21" s="8" t="s">
        <v>1194</v>
      </c>
      <c r="M21" s="453">
        <v>2</v>
      </c>
      <c r="N21" s="454" t="s">
        <v>146</v>
      </c>
      <c r="O21" s="457">
        <v>3000</v>
      </c>
      <c r="P21" s="458">
        <v>75000</v>
      </c>
      <c r="Q21" s="450">
        <v>0</v>
      </c>
      <c r="R21" s="455">
        <v>72000</v>
      </c>
      <c r="S21" s="455">
        <v>0</v>
      </c>
      <c r="T21" s="460">
        <f>SUM(O21:S22)</f>
        <v>150000</v>
      </c>
      <c r="U21" s="382"/>
      <c r="V21" s="410" t="s">
        <v>1686</v>
      </c>
      <c r="W21" s="412" t="s">
        <v>1687</v>
      </c>
    </row>
    <row r="22" spans="1:23" s="2" customFormat="1">
      <c r="A22" s="449"/>
      <c r="B22" s="466"/>
      <c r="C22" s="472"/>
      <c r="D22" s="466"/>
      <c r="E22" s="451"/>
      <c r="F22" s="452"/>
      <c r="G22" s="3" t="s">
        <v>132</v>
      </c>
      <c r="H22" s="3" t="s">
        <v>382</v>
      </c>
      <c r="I22" s="3">
        <v>20211224</v>
      </c>
      <c r="J22" s="3">
        <v>3</v>
      </c>
      <c r="K22" s="3" t="s">
        <v>1195</v>
      </c>
      <c r="L22" s="3" t="s">
        <v>1196</v>
      </c>
      <c r="M22" s="453"/>
      <c r="N22" s="454"/>
      <c r="O22" s="457"/>
      <c r="P22" s="458"/>
      <c r="Q22" s="450"/>
      <c r="R22" s="455"/>
      <c r="S22" s="455"/>
      <c r="T22" s="460"/>
      <c r="U22" s="382"/>
      <c r="V22" s="411"/>
      <c r="W22" s="413"/>
    </row>
    <row r="23" spans="1:23" s="2" customFormat="1">
      <c r="A23" s="449">
        <v>7</v>
      </c>
      <c r="B23" s="466"/>
      <c r="C23" s="472"/>
      <c r="D23" s="466"/>
      <c r="E23" s="451" t="s">
        <v>1533</v>
      </c>
      <c r="F23" s="452" t="s">
        <v>1197</v>
      </c>
      <c r="G23" s="7" t="s">
        <v>131</v>
      </c>
      <c r="H23" s="8" t="s">
        <v>382</v>
      </c>
      <c r="I23" s="8">
        <v>20191605</v>
      </c>
      <c r="J23" s="8">
        <v>3</v>
      </c>
      <c r="K23" s="8" t="s">
        <v>1198</v>
      </c>
      <c r="L23" s="8" t="s">
        <v>491</v>
      </c>
      <c r="M23" s="453">
        <v>3</v>
      </c>
      <c r="N23" s="454" t="s">
        <v>146</v>
      </c>
      <c r="O23" s="457">
        <v>10000</v>
      </c>
      <c r="P23" s="458">
        <v>80000</v>
      </c>
      <c r="Q23" s="450">
        <v>59600</v>
      </c>
      <c r="R23" s="455">
        <v>50400</v>
      </c>
      <c r="S23" s="455">
        <v>0</v>
      </c>
      <c r="T23" s="460">
        <f>SUM(O23:S25)</f>
        <v>200000</v>
      </c>
      <c r="U23" s="382"/>
      <c r="V23" s="410" t="s">
        <v>1686</v>
      </c>
      <c r="W23" s="412" t="s">
        <v>1687</v>
      </c>
    </row>
    <row r="24" spans="1:23" s="2" customFormat="1">
      <c r="A24" s="449"/>
      <c r="B24" s="466"/>
      <c r="C24" s="472"/>
      <c r="D24" s="466"/>
      <c r="E24" s="451"/>
      <c r="F24" s="452"/>
      <c r="G24" s="3" t="s">
        <v>132</v>
      </c>
      <c r="H24" s="3" t="s">
        <v>382</v>
      </c>
      <c r="I24" s="3">
        <v>20191529</v>
      </c>
      <c r="J24" s="3">
        <v>3</v>
      </c>
      <c r="K24" s="3" t="s">
        <v>1199</v>
      </c>
      <c r="L24" s="3" t="s">
        <v>1200</v>
      </c>
      <c r="M24" s="453"/>
      <c r="N24" s="454"/>
      <c r="O24" s="457"/>
      <c r="P24" s="458"/>
      <c r="Q24" s="450"/>
      <c r="R24" s="455"/>
      <c r="S24" s="455"/>
      <c r="T24" s="460"/>
      <c r="U24" s="382"/>
      <c r="V24" s="414"/>
      <c r="W24" s="415"/>
    </row>
    <row r="25" spans="1:23" s="2" customFormat="1">
      <c r="A25" s="449"/>
      <c r="B25" s="466"/>
      <c r="C25" s="472"/>
      <c r="D25" s="466"/>
      <c r="E25" s="451"/>
      <c r="F25" s="452"/>
      <c r="G25" s="3" t="s">
        <v>132</v>
      </c>
      <c r="H25" s="3" t="s">
        <v>382</v>
      </c>
      <c r="I25" s="3">
        <v>20191608</v>
      </c>
      <c r="J25" s="3">
        <v>3</v>
      </c>
      <c r="K25" s="3" t="s">
        <v>1201</v>
      </c>
      <c r="L25" s="3" t="s">
        <v>1202</v>
      </c>
      <c r="M25" s="453"/>
      <c r="N25" s="454"/>
      <c r="O25" s="457"/>
      <c r="P25" s="458"/>
      <c r="Q25" s="450"/>
      <c r="R25" s="455"/>
      <c r="S25" s="455"/>
      <c r="T25" s="460"/>
      <c r="U25" s="382"/>
      <c r="V25" s="411"/>
      <c r="W25" s="413"/>
    </row>
    <row r="26" spans="1:23" s="2" customFormat="1">
      <c r="A26" s="449">
        <v>8</v>
      </c>
      <c r="B26" s="466"/>
      <c r="C26" s="472"/>
      <c r="D26" s="466"/>
      <c r="E26" s="451" t="s">
        <v>1534</v>
      </c>
      <c r="F26" s="452" t="s">
        <v>1203</v>
      </c>
      <c r="G26" s="7" t="s">
        <v>131</v>
      </c>
      <c r="H26" s="8" t="s">
        <v>382</v>
      </c>
      <c r="I26" s="8">
        <v>20181631</v>
      </c>
      <c r="J26" s="8">
        <v>3</v>
      </c>
      <c r="K26" s="8" t="s">
        <v>1204</v>
      </c>
      <c r="L26" s="8" t="s">
        <v>1205</v>
      </c>
      <c r="M26" s="453">
        <v>3</v>
      </c>
      <c r="N26" s="454" t="s">
        <v>146</v>
      </c>
      <c r="O26" s="457">
        <v>0</v>
      </c>
      <c r="P26" s="458">
        <v>12000</v>
      </c>
      <c r="Q26" s="450">
        <v>20000</v>
      </c>
      <c r="R26" s="455">
        <v>108000</v>
      </c>
      <c r="S26" s="455">
        <v>60000</v>
      </c>
      <c r="T26" s="460">
        <f>SUM(O26:S28)</f>
        <v>200000</v>
      </c>
      <c r="U26" s="382"/>
      <c r="V26" s="410" t="s">
        <v>1686</v>
      </c>
      <c r="W26" s="412" t="s">
        <v>1687</v>
      </c>
    </row>
    <row r="27" spans="1:23" s="2" customFormat="1">
      <c r="A27" s="449"/>
      <c r="B27" s="466"/>
      <c r="C27" s="472"/>
      <c r="D27" s="466"/>
      <c r="E27" s="451"/>
      <c r="F27" s="452"/>
      <c r="G27" s="3" t="s">
        <v>132</v>
      </c>
      <c r="H27" s="3" t="s">
        <v>382</v>
      </c>
      <c r="I27" s="3">
        <v>20161493</v>
      </c>
      <c r="J27" s="3">
        <v>4</v>
      </c>
      <c r="K27" s="3" t="s">
        <v>1206</v>
      </c>
      <c r="L27" s="3" t="s">
        <v>449</v>
      </c>
      <c r="M27" s="453"/>
      <c r="N27" s="454"/>
      <c r="O27" s="457"/>
      <c r="P27" s="458"/>
      <c r="Q27" s="450"/>
      <c r="R27" s="455"/>
      <c r="S27" s="455"/>
      <c r="T27" s="460"/>
      <c r="U27" s="382"/>
      <c r="V27" s="414"/>
      <c r="W27" s="415"/>
    </row>
    <row r="28" spans="1:23" s="2" customFormat="1">
      <c r="A28" s="449"/>
      <c r="B28" s="466"/>
      <c r="C28" s="472"/>
      <c r="D28" s="466"/>
      <c r="E28" s="451"/>
      <c r="F28" s="452"/>
      <c r="G28" s="3" t="s">
        <v>132</v>
      </c>
      <c r="H28" s="3" t="s">
        <v>382</v>
      </c>
      <c r="I28" s="3">
        <v>20190482</v>
      </c>
      <c r="J28" s="3">
        <v>4</v>
      </c>
      <c r="K28" s="3" t="s">
        <v>1207</v>
      </c>
      <c r="L28" s="3" t="s">
        <v>451</v>
      </c>
      <c r="M28" s="453"/>
      <c r="N28" s="454"/>
      <c r="O28" s="457"/>
      <c r="P28" s="458"/>
      <c r="Q28" s="450"/>
      <c r="R28" s="455"/>
      <c r="S28" s="455"/>
      <c r="T28" s="460"/>
      <c r="U28" s="382"/>
      <c r="V28" s="411"/>
      <c r="W28" s="413"/>
    </row>
    <row r="29" spans="1:23" s="2" customFormat="1">
      <c r="A29" s="449">
        <v>9</v>
      </c>
      <c r="B29" s="466"/>
      <c r="C29" s="472"/>
      <c r="D29" s="466"/>
      <c r="E29" s="451" t="s">
        <v>1535</v>
      </c>
      <c r="F29" s="452" t="s">
        <v>1507</v>
      </c>
      <c r="G29" s="7" t="s">
        <v>131</v>
      </c>
      <c r="H29" s="8" t="s">
        <v>382</v>
      </c>
      <c r="I29" s="8">
        <v>20191516</v>
      </c>
      <c r="J29" s="8">
        <v>3</v>
      </c>
      <c r="K29" s="8" t="s">
        <v>1208</v>
      </c>
      <c r="L29" s="8" t="s">
        <v>1209</v>
      </c>
      <c r="M29" s="453">
        <v>2</v>
      </c>
      <c r="N29" s="454" t="s">
        <v>146</v>
      </c>
      <c r="O29" s="457">
        <v>4500</v>
      </c>
      <c r="P29" s="458">
        <v>75000</v>
      </c>
      <c r="Q29" s="450">
        <v>7500</v>
      </c>
      <c r="R29" s="455">
        <v>63000</v>
      </c>
      <c r="S29" s="455">
        <v>0</v>
      </c>
      <c r="T29" s="460">
        <f>SUM(O29:S30)</f>
        <v>150000</v>
      </c>
      <c r="U29" s="382"/>
      <c r="V29" s="410" t="s">
        <v>1686</v>
      </c>
      <c r="W29" s="412" t="s">
        <v>1687</v>
      </c>
    </row>
    <row r="30" spans="1:23" s="2" customFormat="1">
      <c r="A30" s="449"/>
      <c r="B30" s="466"/>
      <c r="C30" s="472"/>
      <c r="D30" s="466"/>
      <c r="E30" s="451"/>
      <c r="F30" s="452"/>
      <c r="G30" s="3" t="s">
        <v>132</v>
      </c>
      <c r="H30" s="3" t="s">
        <v>382</v>
      </c>
      <c r="I30" s="3">
        <v>20191513</v>
      </c>
      <c r="J30" s="3">
        <v>3</v>
      </c>
      <c r="K30" s="3" t="s">
        <v>1210</v>
      </c>
      <c r="L30" s="3" t="s">
        <v>1211</v>
      </c>
      <c r="M30" s="453"/>
      <c r="N30" s="454"/>
      <c r="O30" s="457"/>
      <c r="P30" s="458"/>
      <c r="Q30" s="450"/>
      <c r="R30" s="455"/>
      <c r="S30" s="455"/>
      <c r="T30" s="460"/>
      <c r="U30" s="382"/>
      <c r="V30" s="411"/>
      <c r="W30" s="413"/>
    </row>
    <row r="31" spans="1:23" s="2" customFormat="1">
      <c r="A31" s="449">
        <v>10</v>
      </c>
      <c r="B31" s="466"/>
      <c r="C31" s="472"/>
      <c r="D31" s="466"/>
      <c r="E31" s="451" t="s">
        <v>1536</v>
      </c>
      <c r="F31" s="452" t="s">
        <v>1212</v>
      </c>
      <c r="G31" s="7" t="s">
        <v>131</v>
      </c>
      <c r="H31" s="8" t="s">
        <v>382</v>
      </c>
      <c r="I31" s="8">
        <v>20191468</v>
      </c>
      <c r="J31" s="8">
        <v>3</v>
      </c>
      <c r="K31" s="8" t="s">
        <v>1213</v>
      </c>
      <c r="L31" s="8" t="s">
        <v>1214</v>
      </c>
      <c r="M31" s="453">
        <v>2</v>
      </c>
      <c r="N31" s="454" t="s">
        <v>146</v>
      </c>
      <c r="O31" s="457">
        <v>5000</v>
      </c>
      <c r="P31" s="458">
        <v>30000</v>
      </c>
      <c r="Q31" s="450">
        <v>20000</v>
      </c>
      <c r="R31" s="455">
        <v>52000</v>
      </c>
      <c r="S31" s="455">
        <v>0</v>
      </c>
      <c r="T31" s="460">
        <f>SUM(O31:S32)</f>
        <v>107000</v>
      </c>
      <c r="U31" s="382"/>
      <c r="V31" s="410" t="s">
        <v>1686</v>
      </c>
      <c r="W31" s="412" t="s">
        <v>1687</v>
      </c>
    </row>
    <row r="32" spans="1:23" s="2" customFormat="1">
      <c r="A32" s="449"/>
      <c r="B32" s="466"/>
      <c r="C32" s="472"/>
      <c r="D32" s="466"/>
      <c r="E32" s="451"/>
      <c r="F32" s="452"/>
      <c r="G32" s="3" t="s">
        <v>132</v>
      </c>
      <c r="H32" s="3" t="s">
        <v>382</v>
      </c>
      <c r="I32" s="3">
        <v>20191476</v>
      </c>
      <c r="J32" s="3">
        <v>3</v>
      </c>
      <c r="K32" s="3" t="s">
        <v>1215</v>
      </c>
      <c r="L32" s="3" t="s">
        <v>1216</v>
      </c>
      <c r="M32" s="453"/>
      <c r="N32" s="454"/>
      <c r="O32" s="457"/>
      <c r="P32" s="458"/>
      <c r="Q32" s="450"/>
      <c r="R32" s="455"/>
      <c r="S32" s="455"/>
      <c r="T32" s="460"/>
      <c r="U32" s="382"/>
      <c r="V32" s="411"/>
      <c r="W32" s="413"/>
    </row>
    <row r="33" spans="1:23" s="2" customFormat="1">
      <c r="A33" s="449">
        <v>11</v>
      </c>
      <c r="B33" s="466"/>
      <c r="C33" s="472"/>
      <c r="D33" s="466"/>
      <c r="E33" s="451" t="s">
        <v>1537</v>
      </c>
      <c r="F33" s="452" t="s">
        <v>1217</v>
      </c>
      <c r="G33" s="7" t="s">
        <v>131</v>
      </c>
      <c r="H33" s="8" t="s">
        <v>382</v>
      </c>
      <c r="I33" s="8">
        <v>20191546</v>
      </c>
      <c r="J33" s="8">
        <v>3</v>
      </c>
      <c r="K33" s="8" t="s">
        <v>1218</v>
      </c>
      <c r="L33" s="8" t="s">
        <v>422</v>
      </c>
      <c r="M33" s="453">
        <v>3</v>
      </c>
      <c r="N33" s="454" t="s">
        <v>146</v>
      </c>
      <c r="O33" s="457">
        <v>0</v>
      </c>
      <c r="P33" s="458">
        <v>80000</v>
      </c>
      <c r="Q33" s="450">
        <v>58770</v>
      </c>
      <c r="R33" s="455">
        <v>60700</v>
      </c>
      <c r="S33" s="455">
        <v>0</v>
      </c>
      <c r="T33" s="460">
        <f>SUM(O33:S35)</f>
        <v>199470</v>
      </c>
      <c r="U33" s="382"/>
      <c r="V33" s="410" t="s">
        <v>1686</v>
      </c>
      <c r="W33" s="412" t="s">
        <v>1687</v>
      </c>
    </row>
    <row r="34" spans="1:23" s="2" customFormat="1">
      <c r="A34" s="449"/>
      <c r="B34" s="466"/>
      <c r="C34" s="472"/>
      <c r="D34" s="466"/>
      <c r="E34" s="451"/>
      <c r="F34" s="452"/>
      <c r="G34" s="3" t="s">
        <v>132</v>
      </c>
      <c r="H34" s="3" t="s">
        <v>382</v>
      </c>
      <c r="I34" s="3">
        <v>20191569</v>
      </c>
      <c r="J34" s="3">
        <v>3</v>
      </c>
      <c r="K34" s="3" t="s">
        <v>1219</v>
      </c>
      <c r="L34" s="3" t="s">
        <v>428</v>
      </c>
      <c r="M34" s="453"/>
      <c r="N34" s="454"/>
      <c r="O34" s="457"/>
      <c r="P34" s="458"/>
      <c r="Q34" s="450"/>
      <c r="R34" s="455"/>
      <c r="S34" s="455"/>
      <c r="T34" s="460"/>
      <c r="U34" s="382"/>
      <c r="V34" s="414"/>
      <c r="W34" s="415"/>
    </row>
    <row r="35" spans="1:23" s="2" customFormat="1">
      <c r="A35" s="449"/>
      <c r="B35" s="466"/>
      <c r="C35" s="472"/>
      <c r="D35" s="466"/>
      <c r="E35" s="451"/>
      <c r="F35" s="452"/>
      <c r="G35" s="3" t="s">
        <v>132</v>
      </c>
      <c r="H35" s="3" t="s">
        <v>382</v>
      </c>
      <c r="I35" s="3">
        <v>20191469</v>
      </c>
      <c r="J35" s="3">
        <v>3</v>
      </c>
      <c r="K35" s="3" t="s">
        <v>1220</v>
      </c>
      <c r="L35" s="3" t="s">
        <v>1221</v>
      </c>
      <c r="M35" s="453"/>
      <c r="N35" s="454"/>
      <c r="O35" s="457"/>
      <c r="P35" s="458"/>
      <c r="Q35" s="450"/>
      <c r="R35" s="455"/>
      <c r="S35" s="455"/>
      <c r="T35" s="460"/>
      <c r="U35" s="382"/>
      <c r="V35" s="411"/>
      <c r="W35" s="413"/>
    </row>
    <row r="36" spans="1:23" s="2" customFormat="1">
      <c r="A36" s="449">
        <v>12</v>
      </c>
      <c r="B36" s="466"/>
      <c r="C36" s="472"/>
      <c r="D36" s="466"/>
      <c r="E36" s="451" t="s">
        <v>1538</v>
      </c>
      <c r="F36" s="452" t="s">
        <v>1222</v>
      </c>
      <c r="G36" s="7" t="s">
        <v>131</v>
      </c>
      <c r="H36" s="8" t="s">
        <v>382</v>
      </c>
      <c r="I36" s="8">
        <v>20191487</v>
      </c>
      <c r="J36" s="8">
        <v>3</v>
      </c>
      <c r="K36" s="8" t="s">
        <v>1223</v>
      </c>
      <c r="L36" s="8" t="s">
        <v>1224</v>
      </c>
      <c r="M36" s="453">
        <v>3</v>
      </c>
      <c r="N36" s="454" t="s">
        <v>146</v>
      </c>
      <c r="O36" s="457">
        <v>0</v>
      </c>
      <c r="P36" s="458">
        <v>0</v>
      </c>
      <c r="Q36" s="450">
        <v>8000</v>
      </c>
      <c r="R36" s="455">
        <v>0</v>
      </c>
      <c r="S36" s="455">
        <v>68500</v>
      </c>
      <c r="T36" s="460">
        <f>SUM(O36:S38)</f>
        <v>76500</v>
      </c>
      <c r="U36" s="382"/>
      <c r="V36" s="418" t="s">
        <v>1688</v>
      </c>
      <c r="W36" s="419" t="s">
        <v>1689</v>
      </c>
    </row>
    <row r="37" spans="1:23" s="2" customFormat="1">
      <c r="A37" s="449"/>
      <c r="B37" s="466"/>
      <c r="C37" s="472"/>
      <c r="D37" s="466"/>
      <c r="E37" s="451"/>
      <c r="F37" s="452"/>
      <c r="G37" s="3" t="s">
        <v>132</v>
      </c>
      <c r="H37" s="3" t="s">
        <v>382</v>
      </c>
      <c r="I37" s="3">
        <v>20191498</v>
      </c>
      <c r="J37" s="3">
        <v>3</v>
      </c>
      <c r="K37" s="3" t="s">
        <v>1225</v>
      </c>
      <c r="L37" s="3" t="s">
        <v>1226</v>
      </c>
      <c r="M37" s="453"/>
      <c r="N37" s="454"/>
      <c r="O37" s="457"/>
      <c r="P37" s="458"/>
      <c r="Q37" s="450"/>
      <c r="R37" s="455"/>
      <c r="S37" s="455"/>
      <c r="T37" s="460"/>
      <c r="U37" s="382"/>
      <c r="V37" s="418"/>
      <c r="W37" s="419"/>
    </row>
    <row r="38" spans="1:23" s="2" customFormat="1">
      <c r="A38" s="449"/>
      <c r="B38" s="466"/>
      <c r="C38" s="472"/>
      <c r="D38" s="466"/>
      <c r="E38" s="451"/>
      <c r="F38" s="452"/>
      <c r="G38" s="3" t="s">
        <v>132</v>
      </c>
      <c r="H38" s="3" t="s">
        <v>382</v>
      </c>
      <c r="I38" s="3">
        <v>20191478</v>
      </c>
      <c r="J38" s="3">
        <v>3</v>
      </c>
      <c r="K38" s="3" t="s">
        <v>1227</v>
      </c>
      <c r="L38" s="3" t="s">
        <v>1228</v>
      </c>
      <c r="M38" s="453"/>
      <c r="N38" s="454"/>
      <c r="O38" s="457"/>
      <c r="P38" s="458"/>
      <c r="Q38" s="450"/>
      <c r="R38" s="455"/>
      <c r="S38" s="455"/>
      <c r="T38" s="460"/>
      <c r="U38" s="382"/>
      <c r="V38" s="418"/>
      <c r="W38" s="419"/>
    </row>
    <row r="39" spans="1:23" s="2" customFormat="1">
      <c r="A39" s="463">
        <v>13</v>
      </c>
      <c r="B39" s="466"/>
      <c r="C39" s="472"/>
      <c r="D39" s="466"/>
      <c r="E39" s="497" t="s">
        <v>1539</v>
      </c>
      <c r="F39" s="478" t="s">
        <v>1361</v>
      </c>
      <c r="G39" s="7" t="s">
        <v>131</v>
      </c>
      <c r="H39" s="8" t="s">
        <v>382</v>
      </c>
      <c r="I39" s="8">
        <v>20181597</v>
      </c>
      <c r="J39" s="8">
        <v>3</v>
      </c>
      <c r="K39" s="8" t="s">
        <v>1362</v>
      </c>
      <c r="L39" s="8" t="s">
        <v>1363</v>
      </c>
      <c r="M39" s="453">
        <v>3</v>
      </c>
      <c r="N39" s="454" t="s">
        <v>146</v>
      </c>
      <c r="O39" s="480">
        <v>0</v>
      </c>
      <c r="P39" s="481">
        <v>75000</v>
      </c>
      <c r="Q39" s="482">
        <v>50000</v>
      </c>
      <c r="R39" s="479">
        <v>75000</v>
      </c>
      <c r="S39" s="479">
        <v>0</v>
      </c>
      <c r="T39" s="469">
        <f>SUM(O39:S41)</f>
        <v>200000</v>
      </c>
      <c r="U39" s="403"/>
      <c r="V39" s="410" t="s">
        <v>1690</v>
      </c>
      <c r="W39" s="412" t="s">
        <v>1691</v>
      </c>
    </row>
    <row r="40" spans="1:23" s="2" customFormat="1">
      <c r="A40" s="470"/>
      <c r="B40" s="466"/>
      <c r="C40" s="472"/>
      <c r="D40" s="466"/>
      <c r="E40" s="436"/>
      <c r="F40" s="434"/>
      <c r="G40" s="3" t="s">
        <v>132</v>
      </c>
      <c r="H40" s="3" t="s">
        <v>382</v>
      </c>
      <c r="I40" s="3">
        <v>20181466</v>
      </c>
      <c r="J40" s="3">
        <v>3</v>
      </c>
      <c r="K40" s="3" t="s">
        <v>1364</v>
      </c>
      <c r="L40" s="3" t="s">
        <v>384</v>
      </c>
      <c r="M40" s="453"/>
      <c r="N40" s="454"/>
      <c r="O40" s="440"/>
      <c r="P40" s="442"/>
      <c r="Q40" s="444"/>
      <c r="R40" s="446"/>
      <c r="S40" s="446"/>
      <c r="T40" s="468"/>
      <c r="U40" s="404"/>
      <c r="V40" s="414"/>
      <c r="W40" s="415"/>
    </row>
    <row r="41" spans="1:23" s="2" customFormat="1">
      <c r="A41" s="448"/>
      <c r="B41" s="466"/>
      <c r="C41" s="472"/>
      <c r="D41" s="466"/>
      <c r="E41" s="437"/>
      <c r="F41" s="435"/>
      <c r="G41" s="3" t="s">
        <v>132</v>
      </c>
      <c r="H41" s="3" t="s">
        <v>382</v>
      </c>
      <c r="I41" s="3">
        <v>20191499</v>
      </c>
      <c r="J41" s="3">
        <v>3</v>
      </c>
      <c r="K41" s="3" t="s">
        <v>1365</v>
      </c>
      <c r="L41" s="3" t="s">
        <v>409</v>
      </c>
      <c r="M41" s="453"/>
      <c r="N41" s="454"/>
      <c r="O41" s="441"/>
      <c r="P41" s="443"/>
      <c r="Q41" s="445"/>
      <c r="R41" s="447"/>
      <c r="S41" s="447"/>
      <c r="T41" s="459"/>
      <c r="U41" s="405"/>
      <c r="V41" s="411"/>
      <c r="W41" s="413"/>
    </row>
    <row r="42" spans="1:23" s="2" customFormat="1">
      <c r="A42" s="463">
        <v>14</v>
      </c>
      <c r="B42" s="466"/>
      <c r="C42" s="472"/>
      <c r="D42" s="466"/>
      <c r="E42" s="497" t="s">
        <v>1540</v>
      </c>
      <c r="F42" s="478" t="s">
        <v>1366</v>
      </c>
      <c r="G42" s="7" t="s">
        <v>131</v>
      </c>
      <c r="H42" s="8" t="s">
        <v>382</v>
      </c>
      <c r="I42" s="8">
        <v>20191481</v>
      </c>
      <c r="J42" s="8">
        <v>3</v>
      </c>
      <c r="K42" s="8" t="s">
        <v>1367</v>
      </c>
      <c r="L42" s="8" t="s">
        <v>1368</v>
      </c>
      <c r="M42" s="453">
        <v>3</v>
      </c>
      <c r="N42" s="454" t="s">
        <v>146</v>
      </c>
      <c r="O42" s="480">
        <v>5000</v>
      </c>
      <c r="P42" s="481">
        <v>80000</v>
      </c>
      <c r="Q42" s="482">
        <v>23600</v>
      </c>
      <c r="R42" s="479">
        <v>91400</v>
      </c>
      <c r="S42" s="479">
        <v>0</v>
      </c>
      <c r="T42" s="469">
        <f>SUM(O42:S44)</f>
        <v>200000</v>
      </c>
      <c r="U42" s="403"/>
      <c r="V42" s="410" t="s">
        <v>1690</v>
      </c>
      <c r="W42" s="412" t="s">
        <v>1691</v>
      </c>
    </row>
    <row r="43" spans="1:23" s="2" customFormat="1">
      <c r="A43" s="470"/>
      <c r="B43" s="466"/>
      <c r="C43" s="472"/>
      <c r="D43" s="466"/>
      <c r="E43" s="436"/>
      <c r="F43" s="434"/>
      <c r="G43" s="3" t="s">
        <v>132</v>
      </c>
      <c r="H43" s="3" t="s">
        <v>382</v>
      </c>
      <c r="I43" s="3">
        <v>20191567</v>
      </c>
      <c r="J43" s="3">
        <v>3</v>
      </c>
      <c r="K43" s="3" t="s">
        <v>1369</v>
      </c>
      <c r="L43" s="3" t="s">
        <v>1370</v>
      </c>
      <c r="M43" s="453"/>
      <c r="N43" s="454"/>
      <c r="O43" s="440"/>
      <c r="P43" s="442"/>
      <c r="Q43" s="444"/>
      <c r="R43" s="446"/>
      <c r="S43" s="446"/>
      <c r="T43" s="468"/>
      <c r="U43" s="404"/>
      <c r="V43" s="414"/>
      <c r="W43" s="415"/>
    </row>
    <row r="44" spans="1:23" s="2" customFormat="1">
      <c r="A44" s="448"/>
      <c r="B44" s="466"/>
      <c r="C44" s="472"/>
      <c r="D44" s="466"/>
      <c r="E44" s="437"/>
      <c r="F44" s="435"/>
      <c r="G44" s="3" t="s">
        <v>132</v>
      </c>
      <c r="H44" s="3" t="s">
        <v>382</v>
      </c>
      <c r="I44" s="3">
        <v>20191536</v>
      </c>
      <c r="J44" s="3">
        <v>3</v>
      </c>
      <c r="K44" s="3" t="s">
        <v>1371</v>
      </c>
      <c r="L44" s="3" t="s">
        <v>1372</v>
      </c>
      <c r="M44" s="453"/>
      <c r="N44" s="454"/>
      <c r="O44" s="441"/>
      <c r="P44" s="443"/>
      <c r="Q44" s="445"/>
      <c r="R44" s="447"/>
      <c r="S44" s="447"/>
      <c r="T44" s="459"/>
      <c r="U44" s="405"/>
      <c r="V44" s="411"/>
      <c r="W44" s="413"/>
    </row>
    <row r="45" spans="1:23" s="2" customFormat="1">
      <c r="A45" s="463">
        <v>15</v>
      </c>
      <c r="B45" s="466"/>
      <c r="C45" s="472"/>
      <c r="D45" s="466"/>
      <c r="E45" s="436" t="s">
        <v>1541</v>
      </c>
      <c r="F45" s="434" t="s">
        <v>1384</v>
      </c>
      <c r="G45" s="10" t="s">
        <v>131</v>
      </c>
      <c r="H45" s="11" t="s">
        <v>382</v>
      </c>
      <c r="I45" s="11">
        <v>20191452</v>
      </c>
      <c r="J45" s="11">
        <v>3</v>
      </c>
      <c r="K45" s="11" t="s">
        <v>1385</v>
      </c>
      <c r="L45" s="11" t="s">
        <v>1386</v>
      </c>
      <c r="M45" s="439">
        <v>3</v>
      </c>
      <c r="N45" s="398" t="s">
        <v>146</v>
      </c>
      <c r="O45" s="440">
        <v>0</v>
      </c>
      <c r="P45" s="442">
        <v>30000</v>
      </c>
      <c r="Q45" s="444">
        <v>0</v>
      </c>
      <c r="R45" s="446">
        <v>0</v>
      </c>
      <c r="S45" s="446">
        <v>30000</v>
      </c>
      <c r="T45" s="468">
        <f>SUM(O45:S47)</f>
        <v>60000</v>
      </c>
      <c r="U45" s="404"/>
      <c r="V45" s="410" t="s">
        <v>1690</v>
      </c>
      <c r="W45" s="412" t="s">
        <v>1691</v>
      </c>
    </row>
    <row r="46" spans="1:23" s="2" customFormat="1">
      <c r="A46" s="470"/>
      <c r="B46" s="466"/>
      <c r="C46" s="472"/>
      <c r="D46" s="466"/>
      <c r="E46" s="436"/>
      <c r="F46" s="434"/>
      <c r="G46" s="3" t="s">
        <v>132</v>
      </c>
      <c r="H46" s="3" t="s">
        <v>382</v>
      </c>
      <c r="I46" s="3">
        <v>20191458</v>
      </c>
      <c r="J46" s="3">
        <v>3</v>
      </c>
      <c r="K46" s="3" t="s">
        <v>1387</v>
      </c>
      <c r="L46" s="3" t="s">
        <v>397</v>
      </c>
      <c r="M46" s="453"/>
      <c r="N46" s="454"/>
      <c r="O46" s="440"/>
      <c r="P46" s="442"/>
      <c r="Q46" s="444"/>
      <c r="R46" s="446"/>
      <c r="S46" s="446"/>
      <c r="T46" s="468"/>
      <c r="U46" s="404"/>
      <c r="V46" s="414"/>
      <c r="W46" s="415"/>
    </row>
    <row r="47" spans="1:23" s="2" customFormat="1">
      <c r="A47" s="448"/>
      <c r="B47" s="466"/>
      <c r="C47" s="472"/>
      <c r="D47" s="466"/>
      <c r="E47" s="437"/>
      <c r="F47" s="435"/>
      <c r="G47" s="3" t="s">
        <v>132</v>
      </c>
      <c r="H47" s="3" t="s">
        <v>382</v>
      </c>
      <c r="I47" s="3">
        <v>20191535</v>
      </c>
      <c r="J47" s="3">
        <v>3</v>
      </c>
      <c r="K47" s="3" t="s">
        <v>1388</v>
      </c>
      <c r="L47" s="3" t="s">
        <v>1389</v>
      </c>
      <c r="M47" s="453"/>
      <c r="N47" s="454"/>
      <c r="O47" s="441"/>
      <c r="P47" s="443"/>
      <c r="Q47" s="445"/>
      <c r="R47" s="447"/>
      <c r="S47" s="447"/>
      <c r="T47" s="459"/>
      <c r="U47" s="405"/>
      <c r="V47" s="411"/>
      <c r="W47" s="413"/>
    </row>
    <row r="48" spans="1:23" s="2" customFormat="1">
      <c r="A48" s="463">
        <v>16</v>
      </c>
      <c r="B48" s="466"/>
      <c r="C48" s="472"/>
      <c r="D48" s="466"/>
      <c r="E48" s="497" t="s">
        <v>1542</v>
      </c>
      <c r="F48" s="478" t="s">
        <v>1390</v>
      </c>
      <c r="G48" s="7" t="s">
        <v>131</v>
      </c>
      <c r="H48" s="8" t="s">
        <v>382</v>
      </c>
      <c r="I48" s="8">
        <v>20191553</v>
      </c>
      <c r="J48" s="8">
        <v>3</v>
      </c>
      <c r="K48" s="8" t="s">
        <v>1391</v>
      </c>
      <c r="L48" s="8" t="s">
        <v>1392</v>
      </c>
      <c r="M48" s="453">
        <v>3</v>
      </c>
      <c r="N48" s="454" t="s">
        <v>146</v>
      </c>
      <c r="O48" s="480">
        <v>54000</v>
      </c>
      <c r="P48" s="481">
        <v>60000</v>
      </c>
      <c r="Q48" s="482">
        <v>48000</v>
      </c>
      <c r="R48" s="479">
        <v>38000</v>
      </c>
      <c r="S48" s="479">
        <v>0</v>
      </c>
      <c r="T48" s="469">
        <f>SUM(O48:S50)</f>
        <v>200000</v>
      </c>
      <c r="U48" s="403"/>
      <c r="V48" s="410" t="s">
        <v>1690</v>
      </c>
      <c r="W48" s="412" t="s">
        <v>1691</v>
      </c>
    </row>
    <row r="49" spans="1:23" s="2" customFormat="1">
      <c r="A49" s="470"/>
      <c r="B49" s="466"/>
      <c r="C49" s="472"/>
      <c r="D49" s="466"/>
      <c r="E49" s="436"/>
      <c r="F49" s="434"/>
      <c r="G49" s="3" t="s">
        <v>132</v>
      </c>
      <c r="H49" s="3" t="s">
        <v>382</v>
      </c>
      <c r="I49" s="3">
        <v>20191528</v>
      </c>
      <c r="J49" s="3">
        <v>3</v>
      </c>
      <c r="K49" s="3" t="s">
        <v>1393</v>
      </c>
      <c r="L49" s="3" t="s">
        <v>1394</v>
      </c>
      <c r="M49" s="453"/>
      <c r="N49" s="454"/>
      <c r="O49" s="440"/>
      <c r="P49" s="442"/>
      <c r="Q49" s="444"/>
      <c r="R49" s="446"/>
      <c r="S49" s="446"/>
      <c r="T49" s="468"/>
      <c r="U49" s="404"/>
      <c r="V49" s="414"/>
      <c r="W49" s="415"/>
    </row>
    <row r="50" spans="1:23" s="2" customFormat="1">
      <c r="A50" s="448"/>
      <c r="B50" s="466"/>
      <c r="C50" s="472"/>
      <c r="D50" s="466"/>
      <c r="E50" s="437"/>
      <c r="F50" s="435"/>
      <c r="G50" s="3" t="s">
        <v>132</v>
      </c>
      <c r="H50" s="3" t="s">
        <v>382</v>
      </c>
      <c r="I50" s="3">
        <v>20191534</v>
      </c>
      <c r="J50" s="3">
        <v>3</v>
      </c>
      <c r="K50" s="3" t="s">
        <v>1395</v>
      </c>
      <c r="L50" s="3" t="s">
        <v>1396</v>
      </c>
      <c r="M50" s="453"/>
      <c r="N50" s="454"/>
      <c r="O50" s="441"/>
      <c r="P50" s="443"/>
      <c r="Q50" s="445"/>
      <c r="R50" s="447"/>
      <c r="S50" s="447"/>
      <c r="T50" s="459"/>
      <c r="U50" s="405"/>
      <c r="V50" s="411"/>
      <c r="W50" s="413"/>
    </row>
    <row r="51" spans="1:23" s="2" customFormat="1">
      <c r="A51" s="470">
        <v>17</v>
      </c>
      <c r="B51" s="466"/>
      <c r="C51" s="472"/>
      <c r="D51" s="466"/>
      <c r="E51" s="436" t="s">
        <v>1543</v>
      </c>
      <c r="F51" s="434" t="s">
        <v>1446</v>
      </c>
      <c r="G51" s="10" t="s">
        <v>131</v>
      </c>
      <c r="H51" s="11" t="s">
        <v>382</v>
      </c>
      <c r="I51" s="11">
        <v>20191434</v>
      </c>
      <c r="J51" s="11">
        <v>3</v>
      </c>
      <c r="K51" s="11" t="s">
        <v>1736</v>
      </c>
      <c r="L51" s="11" t="s">
        <v>1447</v>
      </c>
      <c r="M51" s="439">
        <v>3</v>
      </c>
      <c r="N51" s="398" t="s">
        <v>146</v>
      </c>
      <c r="O51" s="440">
        <v>20000</v>
      </c>
      <c r="P51" s="442">
        <v>80000</v>
      </c>
      <c r="Q51" s="444">
        <v>40000</v>
      </c>
      <c r="R51" s="446">
        <v>58500</v>
      </c>
      <c r="S51" s="446">
        <v>0</v>
      </c>
      <c r="T51" s="468">
        <f t="shared" ref="T51" si="0">SUM(O51:S53)</f>
        <v>198500</v>
      </c>
      <c r="U51" s="404"/>
      <c r="V51" s="410" t="s">
        <v>1690</v>
      </c>
      <c r="W51" s="412" t="s">
        <v>1691</v>
      </c>
    </row>
    <row r="52" spans="1:23" s="2" customFormat="1">
      <c r="A52" s="470"/>
      <c r="B52" s="466"/>
      <c r="C52" s="472"/>
      <c r="D52" s="466"/>
      <c r="E52" s="436"/>
      <c r="F52" s="434"/>
      <c r="G52" s="3" t="s">
        <v>132</v>
      </c>
      <c r="H52" s="3" t="s">
        <v>382</v>
      </c>
      <c r="I52" s="3">
        <v>20191514</v>
      </c>
      <c r="J52" s="3">
        <v>3</v>
      </c>
      <c r="K52" s="3" t="s">
        <v>1448</v>
      </c>
      <c r="L52" s="3" t="s">
        <v>1449</v>
      </c>
      <c r="M52" s="453"/>
      <c r="N52" s="454"/>
      <c r="O52" s="440"/>
      <c r="P52" s="442"/>
      <c r="Q52" s="444"/>
      <c r="R52" s="446"/>
      <c r="S52" s="446"/>
      <c r="T52" s="468"/>
      <c r="U52" s="404"/>
      <c r="V52" s="414"/>
      <c r="W52" s="415"/>
    </row>
    <row r="53" spans="1:23" s="2" customFormat="1">
      <c r="A53" s="448"/>
      <c r="B53" s="466"/>
      <c r="C53" s="472"/>
      <c r="D53" s="466"/>
      <c r="E53" s="437"/>
      <c r="F53" s="435"/>
      <c r="G53" s="3" t="s">
        <v>132</v>
      </c>
      <c r="H53" s="3" t="s">
        <v>382</v>
      </c>
      <c r="I53" s="3">
        <v>20191576</v>
      </c>
      <c r="J53" s="3">
        <v>3</v>
      </c>
      <c r="K53" s="3" t="s">
        <v>1450</v>
      </c>
      <c r="L53" s="3" t="s">
        <v>430</v>
      </c>
      <c r="M53" s="453"/>
      <c r="N53" s="454"/>
      <c r="O53" s="441"/>
      <c r="P53" s="443"/>
      <c r="Q53" s="445"/>
      <c r="R53" s="447"/>
      <c r="S53" s="447"/>
      <c r="T53" s="459"/>
      <c r="U53" s="405"/>
      <c r="V53" s="411"/>
      <c r="W53" s="413"/>
    </row>
    <row r="54" spans="1:23" s="2" customFormat="1">
      <c r="A54" s="463">
        <v>18</v>
      </c>
      <c r="B54" s="466"/>
      <c r="C54" s="472"/>
      <c r="D54" s="466"/>
      <c r="E54" s="437" t="s">
        <v>1544</v>
      </c>
      <c r="F54" s="435" t="s">
        <v>1742</v>
      </c>
      <c r="G54" s="10" t="s">
        <v>131</v>
      </c>
      <c r="H54" s="11" t="s">
        <v>382</v>
      </c>
      <c r="I54" s="11">
        <v>20191593</v>
      </c>
      <c r="J54" s="11">
        <v>3</v>
      </c>
      <c r="K54" s="11" t="s">
        <v>1451</v>
      </c>
      <c r="L54" s="11" t="s">
        <v>436</v>
      </c>
      <c r="M54" s="439">
        <v>3</v>
      </c>
      <c r="N54" s="398" t="s">
        <v>146</v>
      </c>
      <c r="O54" s="441">
        <v>0</v>
      </c>
      <c r="P54" s="474">
        <v>0</v>
      </c>
      <c r="Q54" s="476">
        <v>0</v>
      </c>
      <c r="R54" s="422">
        <v>0</v>
      </c>
      <c r="S54" s="422">
        <v>0</v>
      </c>
      <c r="T54" s="468">
        <f t="shared" ref="T54" si="1">SUM(O54:S56)</f>
        <v>0</v>
      </c>
      <c r="U54" s="383"/>
      <c r="V54" s="410" t="s">
        <v>1690</v>
      </c>
      <c r="W54" s="412" t="s">
        <v>1691</v>
      </c>
    </row>
    <row r="55" spans="1:23" s="2" customFormat="1">
      <c r="A55" s="470"/>
      <c r="B55" s="466"/>
      <c r="C55" s="472"/>
      <c r="D55" s="466"/>
      <c r="E55" s="451"/>
      <c r="F55" s="452"/>
      <c r="G55" s="3" t="s">
        <v>132</v>
      </c>
      <c r="H55" s="3" t="s">
        <v>382</v>
      </c>
      <c r="I55" s="3">
        <v>20170167</v>
      </c>
      <c r="J55" s="3">
        <v>4</v>
      </c>
      <c r="K55" s="3" t="s">
        <v>1401</v>
      </c>
      <c r="L55" s="3" t="s">
        <v>507</v>
      </c>
      <c r="M55" s="453"/>
      <c r="N55" s="454"/>
      <c r="O55" s="457"/>
      <c r="P55" s="475"/>
      <c r="Q55" s="477"/>
      <c r="R55" s="464"/>
      <c r="S55" s="464"/>
      <c r="T55" s="468"/>
      <c r="U55" s="382"/>
      <c r="V55" s="414"/>
      <c r="W55" s="415"/>
    </row>
    <row r="56" spans="1:23" s="2" customFormat="1">
      <c r="A56" s="448"/>
      <c r="B56" s="466"/>
      <c r="C56" s="472"/>
      <c r="D56" s="466"/>
      <c r="E56" s="451"/>
      <c r="F56" s="452"/>
      <c r="G56" s="3" t="s">
        <v>132</v>
      </c>
      <c r="H56" s="3" t="s">
        <v>382</v>
      </c>
      <c r="I56" s="3">
        <v>20191614</v>
      </c>
      <c r="J56" s="3">
        <v>3</v>
      </c>
      <c r="K56" s="3" t="s">
        <v>1452</v>
      </c>
      <c r="L56" s="3" t="s">
        <v>1453</v>
      </c>
      <c r="M56" s="453"/>
      <c r="N56" s="454"/>
      <c r="O56" s="457"/>
      <c r="P56" s="475"/>
      <c r="Q56" s="477"/>
      <c r="R56" s="464"/>
      <c r="S56" s="464"/>
      <c r="T56" s="459"/>
      <c r="U56" s="382"/>
      <c r="V56" s="411"/>
      <c r="W56" s="413"/>
    </row>
    <row r="57" spans="1:23" s="2" customFormat="1">
      <c r="A57" s="463">
        <v>19</v>
      </c>
      <c r="B57" s="466"/>
      <c r="C57" s="472"/>
      <c r="D57" s="466"/>
      <c r="E57" s="436" t="s">
        <v>1545</v>
      </c>
      <c r="F57" s="434" t="s">
        <v>1454</v>
      </c>
      <c r="G57" s="10" t="s">
        <v>131</v>
      </c>
      <c r="H57" s="11" t="s">
        <v>382</v>
      </c>
      <c r="I57" s="11">
        <v>20211343</v>
      </c>
      <c r="J57" s="11">
        <v>3</v>
      </c>
      <c r="K57" s="11" t="s">
        <v>146</v>
      </c>
      <c r="L57" s="11" t="s">
        <v>1455</v>
      </c>
      <c r="M57" s="439">
        <v>3</v>
      </c>
      <c r="N57" s="398" t="s">
        <v>146</v>
      </c>
      <c r="O57" s="440">
        <v>0</v>
      </c>
      <c r="P57" s="442">
        <v>30000</v>
      </c>
      <c r="Q57" s="444">
        <v>8000</v>
      </c>
      <c r="R57" s="446">
        <v>17000</v>
      </c>
      <c r="S57" s="446">
        <v>145000</v>
      </c>
      <c r="T57" s="468">
        <f t="shared" ref="T57" si="2">SUM(O57:S59)</f>
        <v>200000</v>
      </c>
      <c r="U57" s="404"/>
      <c r="V57" s="410" t="s">
        <v>1690</v>
      </c>
      <c r="W57" s="412" t="s">
        <v>1691</v>
      </c>
    </row>
    <row r="58" spans="1:23" s="2" customFormat="1">
      <c r="A58" s="470"/>
      <c r="B58" s="466"/>
      <c r="C58" s="472"/>
      <c r="D58" s="466"/>
      <c r="E58" s="436"/>
      <c r="F58" s="434"/>
      <c r="G58" s="3" t="s">
        <v>132</v>
      </c>
      <c r="H58" s="3" t="s">
        <v>382</v>
      </c>
      <c r="I58" s="3">
        <v>20211450</v>
      </c>
      <c r="J58" s="3">
        <v>3</v>
      </c>
      <c r="K58" s="3" t="s">
        <v>1456</v>
      </c>
      <c r="L58" s="3" t="s">
        <v>1457</v>
      </c>
      <c r="M58" s="453"/>
      <c r="N58" s="454"/>
      <c r="O58" s="440"/>
      <c r="P58" s="442"/>
      <c r="Q58" s="444"/>
      <c r="R58" s="446"/>
      <c r="S58" s="446"/>
      <c r="T58" s="468"/>
      <c r="U58" s="404"/>
      <c r="V58" s="414"/>
      <c r="W58" s="415"/>
    </row>
    <row r="59" spans="1:23" s="2" customFormat="1">
      <c r="A59" s="448"/>
      <c r="B59" s="466"/>
      <c r="C59" s="472"/>
      <c r="D59" s="466"/>
      <c r="E59" s="437"/>
      <c r="F59" s="435"/>
      <c r="G59" s="3" t="s">
        <v>132</v>
      </c>
      <c r="H59" s="3" t="s">
        <v>382</v>
      </c>
      <c r="I59" s="3">
        <v>20211238</v>
      </c>
      <c r="J59" s="3">
        <v>3</v>
      </c>
      <c r="K59" s="3" t="s">
        <v>1458</v>
      </c>
      <c r="L59" s="3" t="s">
        <v>1459</v>
      </c>
      <c r="M59" s="453"/>
      <c r="N59" s="454"/>
      <c r="O59" s="441"/>
      <c r="P59" s="443"/>
      <c r="Q59" s="445"/>
      <c r="R59" s="447"/>
      <c r="S59" s="447"/>
      <c r="T59" s="459"/>
      <c r="U59" s="405"/>
      <c r="V59" s="411"/>
      <c r="W59" s="413"/>
    </row>
    <row r="60" spans="1:23" s="2" customFormat="1">
      <c r="A60" s="463">
        <v>20</v>
      </c>
      <c r="B60" s="466"/>
      <c r="C60" s="472"/>
      <c r="D60" s="466"/>
      <c r="E60" s="437" t="s">
        <v>1546</v>
      </c>
      <c r="F60" s="435" t="s">
        <v>1743</v>
      </c>
      <c r="G60" s="10" t="s">
        <v>131</v>
      </c>
      <c r="H60" s="11" t="s">
        <v>382</v>
      </c>
      <c r="I60" s="11">
        <v>20191556</v>
      </c>
      <c r="J60" s="11">
        <v>3</v>
      </c>
      <c r="K60" s="11" t="s">
        <v>1460</v>
      </c>
      <c r="L60" s="11" t="s">
        <v>485</v>
      </c>
      <c r="M60" s="439">
        <v>3</v>
      </c>
      <c r="N60" s="398" t="s">
        <v>146</v>
      </c>
      <c r="O60" s="441">
        <v>0</v>
      </c>
      <c r="P60" s="474">
        <v>0</v>
      </c>
      <c r="Q60" s="476">
        <v>0</v>
      </c>
      <c r="R60" s="422">
        <v>0</v>
      </c>
      <c r="S60" s="422">
        <v>0</v>
      </c>
      <c r="T60" s="468">
        <f t="shared" ref="T60" si="3">SUM(O60:S62)</f>
        <v>0</v>
      </c>
      <c r="U60" s="383"/>
      <c r="V60" s="410" t="s">
        <v>1690</v>
      </c>
      <c r="W60" s="412" t="s">
        <v>1691</v>
      </c>
    </row>
    <row r="61" spans="1:23" s="2" customFormat="1">
      <c r="A61" s="470"/>
      <c r="B61" s="466"/>
      <c r="C61" s="472"/>
      <c r="D61" s="466"/>
      <c r="E61" s="451"/>
      <c r="F61" s="452"/>
      <c r="G61" s="3" t="s">
        <v>132</v>
      </c>
      <c r="H61" s="3" t="s">
        <v>382</v>
      </c>
      <c r="I61" s="3">
        <v>20191558</v>
      </c>
      <c r="J61" s="3">
        <v>3</v>
      </c>
      <c r="K61" s="3" t="s">
        <v>1461</v>
      </c>
      <c r="L61" s="3" t="s">
        <v>1462</v>
      </c>
      <c r="M61" s="453"/>
      <c r="N61" s="454"/>
      <c r="O61" s="457"/>
      <c r="P61" s="475"/>
      <c r="Q61" s="477"/>
      <c r="R61" s="464"/>
      <c r="S61" s="464"/>
      <c r="T61" s="468"/>
      <c r="U61" s="382"/>
      <c r="V61" s="414"/>
      <c r="W61" s="415"/>
    </row>
    <row r="62" spans="1:23" s="2" customFormat="1">
      <c r="A62" s="448"/>
      <c r="B62" s="466"/>
      <c r="C62" s="472"/>
      <c r="D62" s="466"/>
      <c r="E62" s="451"/>
      <c r="F62" s="452"/>
      <c r="G62" s="3" t="s">
        <v>132</v>
      </c>
      <c r="H62" s="3" t="s">
        <v>382</v>
      </c>
      <c r="I62" s="3">
        <v>20191602</v>
      </c>
      <c r="J62" s="3">
        <v>3</v>
      </c>
      <c r="K62" s="3" t="s">
        <v>1463</v>
      </c>
      <c r="L62" s="3" t="s">
        <v>1464</v>
      </c>
      <c r="M62" s="453"/>
      <c r="N62" s="454"/>
      <c r="O62" s="457"/>
      <c r="P62" s="475"/>
      <c r="Q62" s="477"/>
      <c r="R62" s="464"/>
      <c r="S62" s="464"/>
      <c r="T62" s="459"/>
      <c r="U62" s="382"/>
      <c r="V62" s="411"/>
      <c r="W62" s="413"/>
    </row>
    <row r="63" spans="1:23" s="2" customFormat="1">
      <c r="A63" s="463">
        <v>21</v>
      </c>
      <c r="B63" s="466"/>
      <c r="C63" s="472"/>
      <c r="D63" s="466"/>
      <c r="E63" s="436" t="s">
        <v>1547</v>
      </c>
      <c r="F63" s="434" t="s">
        <v>1704</v>
      </c>
      <c r="G63" s="10" t="s">
        <v>131</v>
      </c>
      <c r="H63" s="11" t="s">
        <v>382</v>
      </c>
      <c r="I63" s="11">
        <v>20202618</v>
      </c>
      <c r="J63" s="11">
        <v>4</v>
      </c>
      <c r="K63" s="11" t="s">
        <v>1465</v>
      </c>
      <c r="L63" s="11" t="s">
        <v>1466</v>
      </c>
      <c r="M63" s="439">
        <v>3</v>
      </c>
      <c r="N63" s="398" t="s">
        <v>146</v>
      </c>
      <c r="O63" s="440">
        <v>10000</v>
      </c>
      <c r="P63" s="442">
        <v>60000</v>
      </c>
      <c r="Q63" s="444">
        <v>60000</v>
      </c>
      <c r="R63" s="446">
        <v>70000</v>
      </c>
      <c r="S63" s="446">
        <v>0</v>
      </c>
      <c r="T63" s="468">
        <f t="shared" ref="T63" si="4">SUM(O63:S65)</f>
        <v>200000</v>
      </c>
      <c r="U63" s="404"/>
      <c r="V63" s="410" t="s">
        <v>1690</v>
      </c>
      <c r="W63" s="412" t="s">
        <v>1691</v>
      </c>
    </row>
    <row r="64" spans="1:23" s="2" customFormat="1">
      <c r="A64" s="470"/>
      <c r="B64" s="466"/>
      <c r="C64" s="472"/>
      <c r="D64" s="466"/>
      <c r="E64" s="436"/>
      <c r="F64" s="434"/>
      <c r="G64" s="3" t="s">
        <v>132</v>
      </c>
      <c r="H64" s="3" t="s">
        <v>382</v>
      </c>
      <c r="I64" s="3">
        <v>20201651</v>
      </c>
      <c r="J64" s="3">
        <v>3</v>
      </c>
      <c r="K64" s="3" t="s">
        <v>1467</v>
      </c>
      <c r="L64" s="3" t="s">
        <v>493</v>
      </c>
      <c r="M64" s="453"/>
      <c r="N64" s="454"/>
      <c r="O64" s="440"/>
      <c r="P64" s="442"/>
      <c r="Q64" s="444"/>
      <c r="R64" s="446"/>
      <c r="S64" s="446"/>
      <c r="T64" s="468"/>
      <c r="U64" s="404"/>
      <c r="V64" s="414"/>
      <c r="W64" s="415"/>
    </row>
    <row r="65" spans="1:23" s="2" customFormat="1">
      <c r="A65" s="448"/>
      <c r="B65" s="466"/>
      <c r="C65" s="472"/>
      <c r="D65" s="466"/>
      <c r="E65" s="437"/>
      <c r="F65" s="435"/>
      <c r="G65" s="3" t="s">
        <v>132</v>
      </c>
      <c r="H65" s="3" t="s">
        <v>382</v>
      </c>
      <c r="I65" s="3">
        <v>20201689</v>
      </c>
      <c r="J65" s="3">
        <v>3</v>
      </c>
      <c r="K65" s="3" t="s">
        <v>1468</v>
      </c>
      <c r="L65" s="3" t="s">
        <v>1469</v>
      </c>
      <c r="M65" s="453"/>
      <c r="N65" s="454"/>
      <c r="O65" s="441"/>
      <c r="P65" s="443"/>
      <c r="Q65" s="445"/>
      <c r="R65" s="447"/>
      <c r="S65" s="447"/>
      <c r="T65" s="459"/>
      <c r="U65" s="405"/>
      <c r="V65" s="411"/>
      <c r="W65" s="413"/>
    </row>
    <row r="66" spans="1:23" s="2" customFormat="1">
      <c r="A66" s="470">
        <v>22</v>
      </c>
      <c r="B66" s="466"/>
      <c r="C66" s="472"/>
      <c r="D66" s="466"/>
      <c r="E66" s="436" t="s">
        <v>1548</v>
      </c>
      <c r="F66" s="434" t="s">
        <v>1470</v>
      </c>
      <c r="G66" s="10" t="s">
        <v>131</v>
      </c>
      <c r="H66" s="11" t="s">
        <v>382</v>
      </c>
      <c r="I66" s="11">
        <v>20211499</v>
      </c>
      <c r="J66" s="11">
        <v>4</v>
      </c>
      <c r="K66" s="11" t="s">
        <v>1471</v>
      </c>
      <c r="L66" s="11" t="s">
        <v>1472</v>
      </c>
      <c r="M66" s="439">
        <v>3</v>
      </c>
      <c r="N66" s="398" t="s">
        <v>146</v>
      </c>
      <c r="O66" s="440">
        <v>0</v>
      </c>
      <c r="P66" s="442">
        <v>0</v>
      </c>
      <c r="Q66" s="444">
        <v>0</v>
      </c>
      <c r="R66" s="446">
        <v>0</v>
      </c>
      <c r="S66" s="446">
        <v>0</v>
      </c>
      <c r="T66" s="468">
        <f t="shared" ref="T66" si="5">SUM(O66:S68)</f>
        <v>0</v>
      </c>
      <c r="U66" s="404"/>
      <c r="V66" s="410" t="s">
        <v>1690</v>
      </c>
      <c r="W66" s="412" t="s">
        <v>1691</v>
      </c>
    </row>
    <row r="67" spans="1:23" s="2" customFormat="1">
      <c r="A67" s="470"/>
      <c r="B67" s="466"/>
      <c r="C67" s="472"/>
      <c r="D67" s="466"/>
      <c r="E67" s="436"/>
      <c r="F67" s="434"/>
      <c r="G67" s="3" t="s">
        <v>132</v>
      </c>
      <c r="H67" s="3" t="s">
        <v>382</v>
      </c>
      <c r="I67" s="3">
        <v>20191462</v>
      </c>
      <c r="J67" s="3">
        <v>3</v>
      </c>
      <c r="K67" s="3" t="s">
        <v>1473</v>
      </c>
      <c r="L67" s="3" t="s">
        <v>463</v>
      </c>
      <c r="M67" s="453"/>
      <c r="N67" s="454"/>
      <c r="O67" s="440"/>
      <c r="P67" s="442"/>
      <c r="Q67" s="444"/>
      <c r="R67" s="446"/>
      <c r="S67" s="446"/>
      <c r="T67" s="468"/>
      <c r="U67" s="404"/>
      <c r="V67" s="414"/>
      <c r="W67" s="415"/>
    </row>
    <row r="68" spans="1:23" s="2" customFormat="1" ht="17.25" thickBot="1">
      <c r="A68" s="544"/>
      <c r="B68" s="467"/>
      <c r="C68" s="522"/>
      <c r="D68" s="467"/>
      <c r="E68" s="473"/>
      <c r="F68" s="487"/>
      <c r="G68" s="4" t="s">
        <v>132</v>
      </c>
      <c r="H68" s="4" t="s">
        <v>382</v>
      </c>
      <c r="I68" s="4">
        <v>20191466</v>
      </c>
      <c r="J68" s="4">
        <v>3</v>
      </c>
      <c r="K68" s="4" t="s">
        <v>1474</v>
      </c>
      <c r="L68" s="4" t="s">
        <v>1475</v>
      </c>
      <c r="M68" s="488"/>
      <c r="N68" s="489"/>
      <c r="O68" s="441"/>
      <c r="P68" s="443"/>
      <c r="Q68" s="445"/>
      <c r="R68" s="447"/>
      <c r="S68" s="447"/>
      <c r="T68" s="505"/>
      <c r="U68" s="405"/>
      <c r="V68" s="416"/>
      <c r="W68" s="417"/>
    </row>
    <row r="69" spans="1:23" s="2" customFormat="1" ht="16.5" customHeight="1">
      <c r="A69" s="122">
        <v>1</v>
      </c>
      <c r="B69" s="465" t="s">
        <v>97</v>
      </c>
      <c r="C69" s="471" t="s">
        <v>249</v>
      </c>
      <c r="D69" s="465">
        <v>310481</v>
      </c>
      <c r="E69" s="117" t="s">
        <v>1549</v>
      </c>
      <c r="F69" s="118" t="s">
        <v>231</v>
      </c>
      <c r="G69" s="5" t="s">
        <v>131</v>
      </c>
      <c r="H69" s="6" t="s">
        <v>382</v>
      </c>
      <c r="I69" s="6">
        <v>20181548</v>
      </c>
      <c r="J69" s="6">
        <v>4</v>
      </c>
      <c r="K69" s="6" t="s">
        <v>232</v>
      </c>
      <c r="L69" s="6" t="s">
        <v>233</v>
      </c>
      <c r="M69" s="119">
        <v>1</v>
      </c>
      <c r="N69" s="120" t="s">
        <v>234</v>
      </c>
      <c r="O69" s="207">
        <v>5000</v>
      </c>
      <c r="P69" s="199">
        <v>30000</v>
      </c>
      <c r="Q69" s="200">
        <v>30000</v>
      </c>
      <c r="R69" s="201">
        <v>20000</v>
      </c>
      <c r="S69" s="201">
        <v>15000</v>
      </c>
      <c r="T69" s="202">
        <f t="shared" ref="T69:T90" si="6">SUM(O69:S69)</f>
        <v>100000</v>
      </c>
      <c r="U69" s="185"/>
      <c r="V69" s="174" t="s">
        <v>1692</v>
      </c>
      <c r="W69" s="175" t="s">
        <v>1693</v>
      </c>
    </row>
    <row r="70" spans="1:23" s="2" customFormat="1" ht="17.25">
      <c r="A70" s="121">
        <v>2</v>
      </c>
      <c r="B70" s="466"/>
      <c r="C70" s="472"/>
      <c r="D70" s="466"/>
      <c r="E70" s="113" t="s">
        <v>1550</v>
      </c>
      <c r="F70" s="114" t="s">
        <v>238</v>
      </c>
      <c r="G70" s="7" t="s">
        <v>131</v>
      </c>
      <c r="H70" s="8" t="s">
        <v>382</v>
      </c>
      <c r="I70" s="8">
        <v>20181501</v>
      </c>
      <c r="J70" s="8">
        <v>4</v>
      </c>
      <c r="K70" s="8" t="s">
        <v>239</v>
      </c>
      <c r="L70" s="8" t="s">
        <v>240</v>
      </c>
      <c r="M70" s="115">
        <v>1</v>
      </c>
      <c r="N70" s="116" t="s">
        <v>234</v>
      </c>
      <c r="O70" s="206">
        <v>0</v>
      </c>
      <c r="P70" s="195">
        <v>30000</v>
      </c>
      <c r="Q70" s="196">
        <v>20000</v>
      </c>
      <c r="R70" s="194">
        <v>0</v>
      </c>
      <c r="S70" s="197">
        <v>50000</v>
      </c>
      <c r="T70" s="198">
        <f t="shared" si="6"/>
        <v>100000</v>
      </c>
      <c r="U70" s="182"/>
      <c r="V70" s="176" t="s">
        <v>1694</v>
      </c>
      <c r="W70" s="177" t="s">
        <v>1695</v>
      </c>
    </row>
    <row r="71" spans="1:23" s="2" customFormat="1" ht="17.25">
      <c r="A71" s="121">
        <v>3</v>
      </c>
      <c r="B71" s="466"/>
      <c r="C71" s="472"/>
      <c r="D71" s="466"/>
      <c r="E71" s="113" t="s">
        <v>1551</v>
      </c>
      <c r="F71" s="114" t="s">
        <v>241</v>
      </c>
      <c r="G71" s="7" t="s">
        <v>131</v>
      </c>
      <c r="H71" s="8" t="s">
        <v>382</v>
      </c>
      <c r="I71" s="8">
        <v>20201634</v>
      </c>
      <c r="J71" s="8">
        <v>4</v>
      </c>
      <c r="K71" s="8" t="s">
        <v>242</v>
      </c>
      <c r="L71" s="8" t="s">
        <v>243</v>
      </c>
      <c r="M71" s="115">
        <v>1</v>
      </c>
      <c r="N71" s="116" t="s">
        <v>244</v>
      </c>
      <c r="O71" s="206">
        <v>5000</v>
      </c>
      <c r="P71" s="195">
        <v>0</v>
      </c>
      <c r="Q71" s="196">
        <v>0</v>
      </c>
      <c r="R71" s="194">
        <v>0</v>
      </c>
      <c r="S71" s="197">
        <v>0</v>
      </c>
      <c r="T71" s="198">
        <f t="shared" si="6"/>
        <v>5000</v>
      </c>
      <c r="U71" s="182"/>
      <c r="V71" s="176" t="s">
        <v>1694</v>
      </c>
      <c r="W71" s="177" t="s">
        <v>1695</v>
      </c>
    </row>
    <row r="72" spans="1:23" s="2" customFormat="1" ht="17.25">
      <c r="A72" s="121">
        <v>4</v>
      </c>
      <c r="B72" s="466"/>
      <c r="C72" s="472"/>
      <c r="D72" s="466"/>
      <c r="E72" s="113" t="s">
        <v>1552</v>
      </c>
      <c r="F72" s="114" t="s">
        <v>245</v>
      </c>
      <c r="G72" s="7" t="s">
        <v>131</v>
      </c>
      <c r="H72" s="8" t="s">
        <v>382</v>
      </c>
      <c r="I72" s="8">
        <v>20181604</v>
      </c>
      <c r="J72" s="8">
        <v>4</v>
      </c>
      <c r="K72" s="8" t="s">
        <v>246</v>
      </c>
      <c r="L72" s="8" t="s">
        <v>247</v>
      </c>
      <c r="M72" s="115">
        <v>1</v>
      </c>
      <c r="N72" s="116" t="s">
        <v>248</v>
      </c>
      <c r="O72" s="206">
        <v>5000</v>
      </c>
      <c r="P72" s="195">
        <v>0</v>
      </c>
      <c r="Q72" s="196">
        <v>10000</v>
      </c>
      <c r="R72" s="194">
        <v>77000</v>
      </c>
      <c r="S72" s="197">
        <v>0</v>
      </c>
      <c r="T72" s="198">
        <f t="shared" si="6"/>
        <v>92000</v>
      </c>
      <c r="U72" s="182"/>
      <c r="V72" s="176" t="s">
        <v>1694</v>
      </c>
      <c r="W72" s="177" t="s">
        <v>1695</v>
      </c>
    </row>
    <row r="73" spans="1:23" s="2" customFormat="1" ht="17.25">
      <c r="A73" s="121">
        <v>5</v>
      </c>
      <c r="B73" s="466"/>
      <c r="C73" s="472"/>
      <c r="D73" s="466"/>
      <c r="E73" s="113" t="s">
        <v>1553</v>
      </c>
      <c r="F73" s="114" t="s">
        <v>1067</v>
      </c>
      <c r="G73" s="7" t="s">
        <v>131</v>
      </c>
      <c r="H73" s="8" t="s">
        <v>382</v>
      </c>
      <c r="I73" s="8">
        <v>20201607</v>
      </c>
      <c r="J73" s="8">
        <v>4</v>
      </c>
      <c r="K73" s="8" t="s">
        <v>1068</v>
      </c>
      <c r="L73" s="8" t="s">
        <v>1069</v>
      </c>
      <c r="M73" s="115">
        <v>1</v>
      </c>
      <c r="N73" s="116" t="s">
        <v>234</v>
      </c>
      <c r="O73" s="206">
        <v>16000</v>
      </c>
      <c r="P73" s="195">
        <v>40000</v>
      </c>
      <c r="Q73" s="196">
        <v>24000</v>
      </c>
      <c r="R73" s="194">
        <v>0</v>
      </c>
      <c r="S73" s="197">
        <v>0</v>
      </c>
      <c r="T73" s="198">
        <f t="shared" si="6"/>
        <v>80000</v>
      </c>
      <c r="U73" s="182"/>
      <c r="V73" s="176" t="s">
        <v>1694</v>
      </c>
      <c r="W73" s="177" t="s">
        <v>1695</v>
      </c>
    </row>
    <row r="74" spans="1:23" s="2" customFormat="1" ht="17.25">
      <c r="A74" s="121">
        <v>6</v>
      </c>
      <c r="B74" s="466"/>
      <c r="C74" s="472"/>
      <c r="D74" s="466"/>
      <c r="E74" s="113" t="s">
        <v>1554</v>
      </c>
      <c r="F74" s="114" t="s">
        <v>1070</v>
      </c>
      <c r="G74" s="7" t="s">
        <v>131</v>
      </c>
      <c r="H74" s="8" t="s">
        <v>382</v>
      </c>
      <c r="I74" s="8">
        <v>20201707</v>
      </c>
      <c r="J74" s="8">
        <v>4</v>
      </c>
      <c r="K74" s="8" t="s">
        <v>1071</v>
      </c>
      <c r="L74" s="8" t="s">
        <v>1072</v>
      </c>
      <c r="M74" s="115">
        <v>1</v>
      </c>
      <c r="N74" s="116" t="s">
        <v>244</v>
      </c>
      <c r="O74" s="206">
        <v>20000</v>
      </c>
      <c r="P74" s="195">
        <v>50000</v>
      </c>
      <c r="Q74" s="196">
        <v>30000</v>
      </c>
      <c r="R74" s="194">
        <v>0</v>
      </c>
      <c r="S74" s="197">
        <v>0</v>
      </c>
      <c r="T74" s="198">
        <f t="shared" si="6"/>
        <v>100000</v>
      </c>
      <c r="U74" s="182"/>
      <c r="V74" s="176" t="s">
        <v>1694</v>
      </c>
      <c r="W74" s="177" t="s">
        <v>1695</v>
      </c>
    </row>
    <row r="75" spans="1:23" s="2" customFormat="1" ht="17.25">
      <c r="A75" s="121">
        <v>7</v>
      </c>
      <c r="B75" s="466"/>
      <c r="C75" s="472"/>
      <c r="D75" s="466"/>
      <c r="E75" s="113" t="s">
        <v>1555</v>
      </c>
      <c r="F75" s="114" t="s">
        <v>235</v>
      </c>
      <c r="G75" s="7" t="s">
        <v>131</v>
      </c>
      <c r="H75" s="8" t="s">
        <v>382</v>
      </c>
      <c r="I75" s="8">
        <v>20181495</v>
      </c>
      <c r="J75" s="8">
        <v>4</v>
      </c>
      <c r="K75" s="8" t="s">
        <v>236</v>
      </c>
      <c r="L75" s="8" t="s">
        <v>237</v>
      </c>
      <c r="M75" s="115">
        <v>1</v>
      </c>
      <c r="N75" s="116" t="s">
        <v>234</v>
      </c>
      <c r="O75" s="206">
        <v>12000</v>
      </c>
      <c r="P75" s="195">
        <v>30000</v>
      </c>
      <c r="Q75" s="196">
        <v>18000</v>
      </c>
      <c r="R75" s="194">
        <v>0</v>
      </c>
      <c r="S75" s="197">
        <v>0</v>
      </c>
      <c r="T75" s="198">
        <f t="shared" si="6"/>
        <v>60000</v>
      </c>
      <c r="U75" s="182"/>
      <c r="V75" s="176" t="s">
        <v>1694</v>
      </c>
      <c r="W75" s="177" t="s">
        <v>1695</v>
      </c>
    </row>
    <row r="76" spans="1:23" s="2" customFormat="1" ht="17.25">
      <c r="A76" s="121">
        <v>8</v>
      </c>
      <c r="B76" s="466"/>
      <c r="C76" s="472"/>
      <c r="D76" s="466"/>
      <c r="E76" s="113" t="s">
        <v>1556</v>
      </c>
      <c r="F76" s="114" t="s">
        <v>1073</v>
      </c>
      <c r="G76" s="7" t="s">
        <v>131</v>
      </c>
      <c r="H76" s="8" t="s">
        <v>382</v>
      </c>
      <c r="I76" s="8">
        <v>20171552</v>
      </c>
      <c r="J76" s="8">
        <v>4</v>
      </c>
      <c r="K76" s="8" t="s">
        <v>1074</v>
      </c>
      <c r="L76" s="8" t="s">
        <v>1075</v>
      </c>
      <c r="M76" s="115">
        <v>1</v>
      </c>
      <c r="N76" s="116" t="s">
        <v>248</v>
      </c>
      <c r="O76" s="206">
        <v>0</v>
      </c>
      <c r="P76" s="195">
        <v>0</v>
      </c>
      <c r="Q76" s="196">
        <v>0</v>
      </c>
      <c r="R76" s="197">
        <v>48600</v>
      </c>
      <c r="S76" s="197">
        <v>0</v>
      </c>
      <c r="T76" s="198">
        <f t="shared" si="6"/>
        <v>48600</v>
      </c>
      <c r="U76" s="182"/>
      <c r="V76" s="176" t="s">
        <v>1694</v>
      </c>
      <c r="W76" s="177" t="s">
        <v>1695</v>
      </c>
    </row>
    <row r="77" spans="1:23" s="2" customFormat="1" ht="17.25">
      <c r="A77" s="121">
        <v>9</v>
      </c>
      <c r="B77" s="466"/>
      <c r="C77" s="472"/>
      <c r="D77" s="466"/>
      <c r="E77" s="162" t="s">
        <v>1557</v>
      </c>
      <c r="F77" s="114" t="s">
        <v>1076</v>
      </c>
      <c r="G77" s="7" t="s">
        <v>131</v>
      </c>
      <c r="H77" s="8" t="s">
        <v>382</v>
      </c>
      <c r="I77" s="8">
        <v>20161646</v>
      </c>
      <c r="J77" s="8">
        <v>4</v>
      </c>
      <c r="K77" s="8" t="s">
        <v>1077</v>
      </c>
      <c r="L77" s="8" t="s">
        <v>1078</v>
      </c>
      <c r="M77" s="115">
        <v>1</v>
      </c>
      <c r="N77" s="116" t="s">
        <v>244</v>
      </c>
      <c r="O77" s="206">
        <v>0</v>
      </c>
      <c r="P77" s="195">
        <v>0</v>
      </c>
      <c r="Q77" s="196">
        <v>0</v>
      </c>
      <c r="R77" s="197">
        <v>32400</v>
      </c>
      <c r="S77" s="197">
        <v>0</v>
      </c>
      <c r="T77" s="198">
        <f t="shared" si="6"/>
        <v>32400</v>
      </c>
      <c r="U77" s="182"/>
      <c r="V77" s="176" t="s">
        <v>1694</v>
      </c>
      <c r="W77" s="177" t="s">
        <v>1695</v>
      </c>
    </row>
    <row r="78" spans="1:23" s="2" customFormat="1" ht="17.25">
      <c r="A78" s="121">
        <v>10</v>
      </c>
      <c r="B78" s="466"/>
      <c r="C78" s="472"/>
      <c r="D78" s="466"/>
      <c r="E78" s="162" t="s">
        <v>1558</v>
      </c>
      <c r="F78" s="114" t="s">
        <v>1079</v>
      </c>
      <c r="G78" s="7" t="s">
        <v>131</v>
      </c>
      <c r="H78" s="8" t="s">
        <v>382</v>
      </c>
      <c r="I78" s="8">
        <v>20181566</v>
      </c>
      <c r="J78" s="8">
        <v>4</v>
      </c>
      <c r="K78" s="8" t="s">
        <v>1080</v>
      </c>
      <c r="L78" s="8" t="s">
        <v>540</v>
      </c>
      <c r="M78" s="115">
        <v>1</v>
      </c>
      <c r="N78" s="116" t="s">
        <v>146</v>
      </c>
      <c r="O78" s="206">
        <v>13400</v>
      </c>
      <c r="P78" s="195">
        <v>30000</v>
      </c>
      <c r="Q78" s="196">
        <v>0</v>
      </c>
      <c r="R78" s="197">
        <v>56000</v>
      </c>
      <c r="S78" s="197">
        <v>0</v>
      </c>
      <c r="T78" s="198">
        <f t="shared" si="6"/>
        <v>99400</v>
      </c>
      <c r="U78" s="182"/>
      <c r="V78" s="176" t="s">
        <v>1694</v>
      </c>
      <c r="W78" s="177" t="s">
        <v>1695</v>
      </c>
    </row>
    <row r="79" spans="1:23" s="2" customFormat="1" ht="17.25">
      <c r="A79" s="121">
        <v>11</v>
      </c>
      <c r="B79" s="466"/>
      <c r="C79" s="472"/>
      <c r="D79" s="466"/>
      <c r="E79" s="162" t="s">
        <v>1559</v>
      </c>
      <c r="F79" s="114" t="s">
        <v>1081</v>
      </c>
      <c r="G79" s="7" t="s">
        <v>131</v>
      </c>
      <c r="H79" s="8" t="s">
        <v>382</v>
      </c>
      <c r="I79" s="8">
        <v>20181627</v>
      </c>
      <c r="J79" s="8">
        <v>4</v>
      </c>
      <c r="K79" s="8" t="s">
        <v>1082</v>
      </c>
      <c r="L79" s="8" t="s">
        <v>1083</v>
      </c>
      <c r="M79" s="115">
        <v>1</v>
      </c>
      <c r="N79" s="116" t="s">
        <v>234</v>
      </c>
      <c r="O79" s="206">
        <v>0</v>
      </c>
      <c r="P79" s="195">
        <v>23000</v>
      </c>
      <c r="Q79" s="196">
        <v>24800</v>
      </c>
      <c r="R79" s="197">
        <v>52200</v>
      </c>
      <c r="S79" s="197">
        <v>0</v>
      </c>
      <c r="T79" s="198">
        <f t="shared" si="6"/>
        <v>100000</v>
      </c>
      <c r="U79" s="182"/>
      <c r="V79" s="176" t="s">
        <v>1694</v>
      </c>
      <c r="W79" s="177" t="s">
        <v>1695</v>
      </c>
    </row>
    <row r="80" spans="1:23" s="2" customFormat="1" ht="17.25">
      <c r="A80" s="121">
        <v>12</v>
      </c>
      <c r="B80" s="466"/>
      <c r="C80" s="472"/>
      <c r="D80" s="466"/>
      <c r="E80" s="162" t="s">
        <v>1560</v>
      </c>
      <c r="F80" s="114" t="s">
        <v>1231</v>
      </c>
      <c r="G80" s="7" t="s">
        <v>1229</v>
      </c>
      <c r="H80" s="8" t="s">
        <v>382</v>
      </c>
      <c r="I80" s="8">
        <v>20201887</v>
      </c>
      <c r="J80" s="8">
        <v>4</v>
      </c>
      <c r="K80" s="8" t="s">
        <v>460</v>
      </c>
      <c r="L80" s="8" t="s">
        <v>559</v>
      </c>
      <c r="M80" s="115">
        <v>1</v>
      </c>
      <c r="N80" s="116" t="s">
        <v>512</v>
      </c>
      <c r="O80" s="206">
        <v>0</v>
      </c>
      <c r="P80" s="195">
        <v>20000</v>
      </c>
      <c r="Q80" s="196">
        <v>0</v>
      </c>
      <c r="R80" s="197">
        <v>0</v>
      </c>
      <c r="S80" s="197">
        <v>30000</v>
      </c>
      <c r="T80" s="198">
        <f t="shared" si="6"/>
        <v>50000</v>
      </c>
      <c r="U80" s="182"/>
      <c r="V80" s="176" t="s">
        <v>1694</v>
      </c>
      <c r="W80" s="177" t="s">
        <v>1695</v>
      </c>
    </row>
    <row r="81" spans="1:23" s="2" customFormat="1" ht="17.25">
      <c r="A81" s="121">
        <v>13</v>
      </c>
      <c r="B81" s="466"/>
      <c r="C81" s="472"/>
      <c r="D81" s="466"/>
      <c r="E81" s="162" t="s">
        <v>1561</v>
      </c>
      <c r="F81" s="114" t="s">
        <v>1232</v>
      </c>
      <c r="G81" s="7" t="s">
        <v>1229</v>
      </c>
      <c r="H81" s="8" t="s">
        <v>382</v>
      </c>
      <c r="I81" s="8">
        <v>20201586</v>
      </c>
      <c r="J81" s="8">
        <v>4</v>
      </c>
      <c r="K81" s="8" t="s">
        <v>452</v>
      </c>
      <c r="L81" s="8" t="s">
        <v>453</v>
      </c>
      <c r="M81" s="115">
        <v>1</v>
      </c>
      <c r="N81" s="116" t="s">
        <v>1233</v>
      </c>
      <c r="O81" s="206">
        <v>0</v>
      </c>
      <c r="P81" s="195">
        <v>40000</v>
      </c>
      <c r="Q81" s="196">
        <v>30000</v>
      </c>
      <c r="R81" s="197">
        <v>30000</v>
      </c>
      <c r="S81" s="197">
        <v>0</v>
      </c>
      <c r="T81" s="198">
        <f t="shared" si="6"/>
        <v>100000</v>
      </c>
      <c r="U81" s="182"/>
      <c r="V81" s="176" t="s">
        <v>1694</v>
      </c>
      <c r="W81" s="177" t="s">
        <v>1695</v>
      </c>
    </row>
    <row r="82" spans="1:23" s="2" customFormat="1" ht="17.25">
      <c r="A82" s="121">
        <v>14</v>
      </c>
      <c r="B82" s="466"/>
      <c r="C82" s="472"/>
      <c r="D82" s="466"/>
      <c r="E82" s="162" t="s">
        <v>1562</v>
      </c>
      <c r="F82" s="114" t="s">
        <v>1234</v>
      </c>
      <c r="G82" s="7" t="s">
        <v>1229</v>
      </c>
      <c r="H82" s="8" t="s">
        <v>382</v>
      </c>
      <c r="I82" s="8">
        <v>20191492</v>
      </c>
      <c r="J82" s="8">
        <v>4</v>
      </c>
      <c r="K82" s="8" t="s">
        <v>508</v>
      </c>
      <c r="L82" s="8" t="s">
        <v>509</v>
      </c>
      <c r="M82" s="115">
        <v>1</v>
      </c>
      <c r="N82" s="116" t="s">
        <v>1233</v>
      </c>
      <c r="O82" s="206">
        <v>10000</v>
      </c>
      <c r="P82" s="195">
        <v>0</v>
      </c>
      <c r="Q82" s="196">
        <v>0</v>
      </c>
      <c r="R82" s="197">
        <v>0</v>
      </c>
      <c r="S82" s="197">
        <v>0</v>
      </c>
      <c r="T82" s="198">
        <f t="shared" si="6"/>
        <v>10000</v>
      </c>
      <c r="U82" s="182"/>
      <c r="V82" s="176" t="s">
        <v>1696</v>
      </c>
      <c r="W82" s="177" t="s">
        <v>1225</v>
      </c>
    </row>
    <row r="83" spans="1:23" s="2" customFormat="1" ht="17.25">
      <c r="A83" s="121">
        <v>15</v>
      </c>
      <c r="B83" s="466"/>
      <c r="C83" s="472"/>
      <c r="D83" s="466"/>
      <c r="E83" s="162" t="s">
        <v>1563</v>
      </c>
      <c r="F83" s="114" t="s">
        <v>1235</v>
      </c>
      <c r="G83" s="7" t="s">
        <v>1229</v>
      </c>
      <c r="H83" s="8" t="s">
        <v>382</v>
      </c>
      <c r="I83" s="8">
        <v>20181513</v>
      </c>
      <c r="J83" s="8">
        <v>4</v>
      </c>
      <c r="K83" s="8" t="s">
        <v>536</v>
      </c>
      <c r="L83" s="8" t="s">
        <v>1236</v>
      </c>
      <c r="M83" s="115">
        <v>1</v>
      </c>
      <c r="N83" s="116" t="s">
        <v>512</v>
      </c>
      <c r="O83" s="206">
        <v>20000</v>
      </c>
      <c r="P83" s="195">
        <v>30000</v>
      </c>
      <c r="Q83" s="196">
        <v>0</v>
      </c>
      <c r="R83" s="197">
        <v>49500</v>
      </c>
      <c r="S83" s="197">
        <v>0</v>
      </c>
      <c r="T83" s="198">
        <f t="shared" si="6"/>
        <v>99500</v>
      </c>
      <c r="U83" s="182"/>
      <c r="V83" s="176" t="s">
        <v>1697</v>
      </c>
      <c r="W83" s="177" t="s">
        <v>406</v>
      </c>
    </row>
    <row r="84" spans="1:23" s="2" customFormat="1" ht="17.25">
      <c r="A84" s="121">
        <v>16</v>
      </c>
      <c r="B84" s="466"/>
      <c r="C84" s="472"/>
      <c r="D84" s="466"/>
      <c r="E84" s="162" t="s">
        <v>1564</v>
      </c>
      <c r="F84" s="114" t="s">
        <v>1237</v>
      </c>
      <c r="G84" s="7" t="s">
        <v>1229</v>
      </c>
      <c r="H84" s="8" t="s">
        <v>382</v>
      </c>
      <c r="I84" s="8">
        <v>20181498</v>
      </c>
      <c r="J84" s="8">
        <v>4</v>
      </c>
      <c r="K84" s="8" t="s">
        <v>528</v>
      </c>
      <c r="L84" s="8" t="s">
        <v>529</v>
      </c>
      <c r="M84" s="115">
        <v>1</v>
      </c>
      <c r="N84" s="116" t="s">
        <v>512</v>
      </c>
      <c r="O84" s="206">
        <v>0</v>
      </c>
      <c r="P84" s="195">
        <v>28000</v>
      </c>
      <c r="Q84" s="196">
        <v>0</v>
      </c>
      <c r="R84" s="197">
        <v>72000</v>
      </c>
      <c r="S84" s="197">
        <v>0</v>
      </c>
      <c r="T84" s="198">
        <f t="shared" si="6"/>
        <v>100000</v>
      </c>
      <c r="U84" s="182"/>
      <c r="V84" s="176" t="s">
        <v>1697</v>
      </c>
      <c r="W84" s="177" t="s">
        <v>406</v>
      </c>
    </row>
    <row r="85" spans="1:23" s="2" customFormat="1" ht="17.25">
      <c r="A85" s="121">
        <v>17</v>
      </c>
      <c r="B85" s="466"/>
      <c r="C85" s="472"/>
      <c r="D85" s="466"/>
      <c r="E85" s="162" t="s">
        <v>1565</v>
      </c>
      <c r="F85" s="114" t="s">
        <v>1238</v>
      </c>
      <c r="G85" s="7" t="s">
        <v>1229</v>
      </c>
      <c r="H85" s="8" t="s">
        <v>382</v>
      </c>
      <c r="I85" s="8">
        <v>20181494</v>
      </c>
      <c r="J85" s="8">
        <v>4</v>
      </c>
      <c r="K85" s="8" t="s">
        <v>1405</v>
      </c>
      <c r="L85" s="8" t="s">
        <v>1239</v>
      </c>
      <c r="M85" s="115">
        <v>1</v>
      </c>
      <c r="N85" s="262" t="s">
        <v>1683</v>
      </c>
      <c r="O85" s="206">
        <v>5000</v>
      </c>
      <c r="P85" s="195">
        <v>0</v>
      </c>
      <c r="Q85" s="196">
        <v>0</v>
      </c>
      <c r="R85" s="197">
        <v>45000</v>
      </c>
      <c r="S85" s="197">
        <v>0</v>
      </c>
      <c r="T85" s="198">
        <f t="shared" si="6"/>
        <v>50000</v>
      </c>
      <c r="U85" s="182"/>
      <c r="V85" s="176" t="s">
        <v>1697</v>
      </c>
      <c r="W85" s="177" t="s">
        <v>406</v>
      </c>
    </row>
    <row r="86" spans="1:23" s="2" customFormat="1" ht="17.25">
      <c r="A86" s="121">
        <v>18</v>
      </c>
      <c r="B86" s="466"/>
      <c r="C86" s="472"/>
      <c r="D86" s="466"/>
      <c r="E86" s="162" t="s">
        <v>1566</v>
      </c>
      <c r="F86" s="48" t="s">
        <v>1244</v>
      </c>
      <c r="G86" s="10" t="s">
        <v>1229</v>
      </c>
      <c r="H86" s="11" t="s">
        <v>382</v>
      </c>
      <c r="I86" s="11">
        <v>20201824</v>
      </c>
      <c r="J86" s="11">
        <v>4</v>
      </c>
      <c r="K86" s="11" t="s">
        <v>555</v>
      </c>
      <c r="L86" s="11" t="s">
        <v>556</v>
      </c>
      <c r="M86" s="112">
        <v>1</v>
      </c>
      <c r="N86" s="260" t="s">
        <v>512</v>
      </c>
      <c r="O86" s="208">
        <v>0</v>
      </c>
      <c r="P86" s="187">
        <v>40500</v>
      </c>
      <c r="Q86" s="189">
        <v>0</v>
      </c>
      <c r="R86" s="191">
        <v>40500</v>
      </c>
      <c r="S86" s="191">
        <v>0</v>
      </c>
      <c r="T86" s="193">
        <f t="shared" si="6"/>
        <v>81000</v>
      </c>
      <c r="U86" s="183"/>
      <c r="V86" s="176" t="s">
        <v>1697</v>
      </c>
      <c r="W86" s="177" t="s">
        <v>406</v>
      </c>
    </row>
    <row r="87" spans="1:23" s="2" customFormat="1" ht="17.25">
      <c r="A87" s="121">
        <v>19</v>
      </c>
      <c r="B87" s="466"/>
      <c r="C87" s="472"/>
      <c r="D87" s="466"/>
      <c r="E87" s="162" t="s">
        <v>1567</v>
      </c>
      <c r="F87" s="49" t="s">
        <v>1247</v>
      </c>
      <c r="G87" s="7" t="s">
        <v>1229</v>
      </c>
      <c r="H87" s="8" t="s">
        <v>382</v>
      </c>
      <c r="I87" s="8">
        <v>20191603</v>
      </c>
      <c r="J87" s="8">
        <v>4</v>
      </c>
      <c r="K87" s="8" t="s">
        <v>547</v>
      </c>
      <c r="L87" s="8" t="s">
        <v>548</v>
      </c>
      <c r="M87" s="115">
        <v>1</v>
      </c>
      <c r="N87" s="262" t="s">
        <v>1248</v>
      </c>
      <c r="O87" s="206">
        <v>5000</v>
      </c>
      <c r="P87" s="195">
        <v>0</v>
      </c>
      <c r="Q87" s="196">
        <v>0</v>
      </c>
      <c r="R87" s="197">
        <v>0</v>
      </c>
      <c r="S87" s="197">
        <v>95000</v>
      </c>
      <c r="T87" s="198">
        <f t="shared" si="6"/>
        <v>100000</v>
      </c>
      <c r="U87" s="182"/>
      <c r="V87" s="176" t="s">
        <v>1697</v>
      </c>
      <c r="W87" s="177" t="s">
        <v>406</v>
      </c>
    </row>
    <row r="88" spans="1:23" s="2" customFormat="1" ht="17.25">
      <c r="A88" s="121">
        <v>20</v>
      </c>
      <c r="B88" s="466"/>
      <c r="C88" s="472"/>
      <c r="D88" s="466"/>
      <c r="E88" s="162" t="s">
        <v>1568</v>
      </c>
      <c r="F88" s="49" t="s">
        <v>1256</v>
      </c>
      <c r="G88" s="7" t="s">
        <v>1229</v>
      </c>
      <c r="H88" s="8" t="s">
        <v>382</v>
      </c>
      <c r="I88" s="8">
        <v>20181499</v>
      </c>
      <c r="J88" s="8">
        <v>4</v>
      </c>
      <c r="K88" s="8" t="s">
        <v>530</v>
      </c>
      <c r="L88" s="8" t="s">
        <v>531</v>
      </c>
      <c r="M88" s="115">
        <v>1</v>
      </c>
      <c r="N88" s="262" t="s">
        <v>1233</v>
      </c>
      <c r="O88" s="206">
        <v>0</v>
      </c>
      <c r="P88" s="195">
        <v>40000</v>
      </c>
      <c r="Q88" s="196">
        <v>20000</v>
      </c>
      <c r="R88" s="197">
        <v>40000</v>
      </c>
      <c r="S88" s="197">
        <v>0</v>
      </c>
      <c r="T88" s="198">
        <f t="shared" si="6"/>
        <v>100000</v>
      </c>
      <c r="U88" s="182"/>
      <c r="V88" s="176" t="s">
        <v>1697</v>
      </c>
      <c r="W88" s="177" t="s">
        <v>406</v>
      </c>
    </row>
    <row r="89" spans="1:23" s="2" customFormat="1" ht="17.25">
      <c r="A89" s="121">
        <v>21</v>
      </c>
      <c r="B89" s="466"/>
      <c r="C89" s="472"/>
      <c r="D89" s="466"/>
      <c r="E89" s="162" t="s">
        <v>1569</v>
      </c>
      <c r="F89" s="114" t="s">
        <v>1375</v>
      </c>
      <c r="G89" s="7" t="s">
        <v>131</v>
      </c>
      <c r="H89" s="8" t="s">
        <v>382</v>
      </c>
      <c r="I89" s="8">
        <v>20190454</v>
      </c>
      <c r="J89" s="8">
        <v>4</v>
      </c>
      <c r="K89" s="8" t="s">
        <v>1376</v>
      </c>
      <c r="L89" s="8" t="s">
        <v>1377</v>
      </c>
      <c r="M89" s="115">
        <v>1</v>
      </c>
      <c r="N89" s="262" t="s">
        <v>146</v>
      </c>
      <c r="O89" s="206">
        <v>4000</v>
      </c>
      <c r="P89" s="195">
        <v>23000</v>
      </c>
      <c r="Q89" s="196">
        <v>10000</v>
      </c>
      <c r="R89" s="197">
        <v>33000</v>
      </c>
      <c r="S89" s="197">
        <v>0</v>
      </c>
      <c r="T89" s="198">
        <f t="shared" si="6"/>
        <v>70000</v>
      </c>
      <c r="U89" s="215"/>
      <c r="V89" s="176" t="s">
        <v>1697</v>
      </c>
      <c r="W89" s="177" t="s">
        <v>406</v>
      </c>
    </row>
    <row r="90" spans="1:23" s="2" customFormat="1" ht="17.25">
      <c r="A90" s="121">
        <v>22</v>
      </c>
      <c r="B90" s="466"/>
      <c r="C90" s="472"/>
      <c r="D90" s="466"/>
      <c r="E90" s="162" t="s">
        <v>1570</v>
      </c>
      <c r="F90" s="110" t="s">
        <v>1397</v>
      </c>
      <c r="G90" s="10" t="s">
        <v>131</v>
      </c>
      <c r="H90" s="11" t="s">
        <v>382</v>
      </c>
      <c r="I90" s="11">
        <v>20171561</v>
      </c>
      <c r="J90" s="11">
        <v>4</v>
      </c>
      <c r="K90" s="11" t="s">
        <v>1398</v>
      </c>
      <c r="L90" s="11" t="s">
        <v>1399</v>
      </c>
      <c r="M90" s="112">
        <v>1</v>
      </c>
      <c r="N90" s="260" t="s">
        <v>234</v>
      </c>
      <c r="O90" s="208">
        <v>0</v>
      </c>
      <c r="P90" s="187">
        <v>50000</v>
      </c>
      <c r="Q90" s="189">
        <v>0</v>
      </c>
      <c r="R90" s="191">
        <v>50000</v>
      </c>
      <c r="S90" s="191">
        <v>0</v>
      </c>
      <c r="T90" s="193">
        <f t="shared" si="6"/>
        <v>100000</v>
      </c>
      <c r="U90" s="216"/>
      <c r="V90" s="176" t="s">
        <v>1697</v>
      </c>
      <c r="W90" s="177" t="s">
        <v>406</v>
      </c>
    </row>
    <row r="91" spans="1:23" s="2" customFormat="1" ht="17.25">
      <c r="A91" s="121">
        <v>23</v>
      </c>
      <c r="B91" s="466"/>
      <c r="C91" s="472"/>
      <c r="D91" s="466"/>
      <c r="E91" s="162" t="s">
        <v>1571</v>
      </c>
      <c r="F91" s="110" t="s">
        <v>1476</v>
      </c>
      <c r="G91" s="10" t="s">
        <v>131</v>
      </c>
      <c r="H91" s="11" t="s">
        <v>382</v>
      </c>
      <c r="I91" s="11">
        <v>20171511</v>
      </c>
      <c r="J91" s="11">
        <v>4</v>
      </c>
      <c r="K91" s="11" t="s">
        <v>1477</v>
      </c>
      <c r="L91" s="11" t="s">
        <v>1478</v>
      </c>
      <c r="M91" s="112">
        <v>1</v>
      </c>
      <c r="N91" s="260" t="s">
        <v>146</v>
      </c>
      <c r="O91" s="208">
        <v>10000</v>
      </c>
      <c r="P91" s="187">
        <v>28000</v>
      </c>
      <c r="Q91" s="189">
        <v>20000</v>
      </c>
      <c r="R91" s="191">
        <v>18000</v>
      </c>
      <c r="S91" s="191">
        <v>24000</v>
      </c>
      <c r="T91" s="60">
        <f t="shared" ref="T91:T93" si="7">SUM(O91:S91)</f>
        <v>100000</v>
      </c>
      <c r="U91" s="216"/>
      <c r="V91" s="176" t="s">
        <v>1697</v>
      </c>
      <c r="W91" s="177" t="s">
        <v>406</v>
      </c>
    </row>
    <row r="92" spans="1:23" s="2" customFormat="1" ht="17.25">
      <c r="A92" s="121">
        <v>24</v>
      </c>
      <c r="B92" s="466"/>
      <c r="C92" s="472"/>
      <c r="D92" s="466"/>
      <c r="E92" s="162" t="s">
        <v>1572</v>
      </c>
      <c r="F92" s="110" t="s">
        <v>1479</v>
      </c>
      <c r="G92" s="10" t="s">
        <v>131</v>
      </c>
      <c r="H92" s="11" t="s">
        <v>382</v>
      </c>
      <c r="I92" s="11">
        <v>20181468</v>
      </c>
      <c r="J92" s="11">
        <v>4</v>
      </c>
      <c r="K92" s="11" t="s">
        <v>1480</v>
      </c>
      <c r="L92" s="11" t="s">
        <v>524</v>
      </c>
      <c r="M92" s="112">
        <v>1</v>
      </c>
      <c r="N92" s="260" t="s">
        <v>234</v>
      </c>
      <c r="O92" s="208">
        <v>20000</v>
      </c>
      <c r="P92" s="81">
        <v>50000</v>
      </c>
      <c r="Q92" s="189">
        <v>30000</v>
      </c>
      <c r="R92" s="191">
        <v>0</v>
      </c>
      <c r="S92" s="191">
        <v>0</v>
      </c>
      <c r="T92" s="60">
        <f t="shared" si="7"/>
        <v>100000</v>
      </c>
      <c r="U92" s="216"/>
      <c r="V92" s="176" t="s">
        <v>1697</v>
      </c>
      <c r="W92" s="177" t="s">
        <v>406</v>
      </c>
    </row>
    <row r="93" spans="1:23" s="2" customFormat="1" ht="17.25">
      <c r="A93" s="121">
        <v>25</v>
      </c>
      <c r="B93" s="466"/>
      <c r="C93" s="431"/>
      <c r="D93" s="433"/>
      <c r="E93" s="162" t="s">
        <v>1573</v>
      </c>
      <c r="F93" s="110" t="s">
        <v>1481</v>
      </c>
      <c r="G93" s="10" t="s">
        <v>131</v>
      </c>
      <c r="H93" s="11" t="s">
        <v>382</v>
      </c>
      <c r="I93" s="11">
        <v>20201839</v>
      </c>
      <c r="J93" s="11">
        <v>4</v>
      </c>
      <c r="K93" s="11" t="s">
        <v>1482</v>
      </c>
      <c r="L93" s="11" t="s">
        <v>1483</v>
      </c>
      <c r="M93" s="112">
        <v>1</v>
      </c>
      <c r="N93" s="260" t="s">
        <v>244</v>
      </c>
      <c r="O93" s="208">
        <v>40000</v>
      </c>
      <c r="P93" s="82">
        <v>30000</v>
      </c>
      <c r="Q93" s="189">
        <v>30000</v>
      </c>
      <c r="R93" s="191">
        <v>0</v>
      </c>
      <c r="S93" s="191">
        <v>0</v>
      </c>
      <c r="T93" s="60">
        <f t="shared" si="7"/>
        <v>100000</v>
      </c>
      <c r="U93" s="216"/>
      <c r="V93" s="176" t="s">
        <v>1696</v>
      </c>
      <c r="W93" s="177" t="s">
        <v>406</v>
      </c>
    </row>
    <row r="94" spans="1:23" s="2" customFormat="1">
      <c r="A94" s="461">
        <v>26</v>
      </c>
      <c r="B94" s="466"/>
      <c r="C94" s="430">
        <v>101102</v>
      </c>
      <c r="D94" s="432">
        <v>31481</v>
      </c>
      <c r="E94" s="436" t="s">
        <v>1574</v>
      </c>
      <c r="F94" s="434" t="s">
        <v>1484</v>
      </c>
      <c r="G94" s="10" t="s">
        <v>131</v>
      </c>
      <c r="H94" s="11" t="s">
        <v>382</v>
      </c>
      <c r="I94" s="11">
        <v>20181613</v>
      </c>
      <c r="J94" s="11">
        <v>4</v>
      </c>
      <c r="K94" s="11" t="s">
        <v>1485</v>
      </c>
      <c r="L94" s="11" t="s">
        <v>608</v>
      </c>
      <c r="M94" s="438">
        <v>2</v>
      </c>
      <c r="N94" s="397" t="s">
        <v>234</v>
      </c>
      <c r="O94" s="440">
        <v>15000</v>
      </c>
      <c r="P94" s="442">
        <v>75000</v>
      </c>
      <c r="Q94" s="444">
        <v>44600</v>
      </c>
      <c r="R94" s="446">
        <v>14400</v>
      </c>
      <c r="S94" s="446">
        <v>0</v>
      </c>
      <c r="T94" s="468">
        <f>SUM(O94:S95)</f>
        <v>149000</v>
      </c>
      <c r="U94" s="404"/>
      <c r="V94" s="410" t="s">
        <v>1696</v>
      </c>
      <c r="W94" s="412" t="s">
        <v>1225</v>
      </c>
    </row>
    <row r="95" spans="1:23" s="2" customFormat="1">
      <c r="A95" s="462"/>
      <c r="B95" s="466"/>
      <c r="C95" s="431"/>
      <c r="D95" s="433"/>
      <c r="E95" s="437"/>
      <c r="F95" s="435"/>
      <c r="G95" s="3" t="s">
        <v>132</v>
      </c>
      <c r="H95" s="3" t="s">
        <v>382</v>
      </c>
      <c r="I95" s="3">
        <v>20181500</v>
      </c>
      <c r="J95" s="3">
        <v>4</v>
      </c>
      <c r="K95" s="3" t="s">
        <v>1486</v>
      </c>
      <c r="L95" s="3" t="s">
        <v>1487</v>
      </c>
      <c r="M95" s="439"/>
      <c r="N95" s="398"/>
      <c r="O95" s="441"/>
      <c r="P95" s="443"/>
      <c r="Q95" s="445"/>
      <c r="R95" s="447"/>
      <c r="S95" s="447"/>
      <c r="T95" s="459"/>
      <c r="U95" s="405"/>
      <c r="V95" s="411"/>
      <c r="W95" s="413"/>
    </row>
    <row r="96" spans="1:23" s="2" customFormat="1" ht="17.25">
      <c r="A96" s="121">
        <v>27</v>
      </c>
      <c r="B96" s="466"/>
      <c r="C96" s="430" t="s">
        <v>1084</v>
      </c>
      <c r="D96" s="432">
        <v>310481</v>
      </c>
      <c r="E96" s="108" t="s">
        <v>1575</v>
      </c>
      <c r="F96" s="110" t="s">
        <v>1085</v>
      </c>
      <c r="G96" s="10" t="s">
        <v>131</v>
      </c>
      <c r="H96" s="11" t="s">
        <v>382</v>
      </c>
      <c r="I96" s="11">
        <v>20171478</v>
      </c>
      <c r="J96" s="11">
        <v>4</v>
      </c>
      <c r="K96" s="11" t="s">
        <v>1086</v>
      </c>
      <c r="L96" s="11" t="s">
        <v>1087</v>
      </c>
      <c r="M96" s="112">
        <v>1</v>
      </c>
      <c r="N96" s="260" t="s">
        <v>100</v>
      </c>
      <c r="O96" s="208">
        <v>0</v>
      </c>
      <c r="P96" s="187">
        <v>0</v>
      </c>
      <c r="Q96" s="50">
        <v>0</v>
      </c>
      <c r="R96" s="191">
        <v>0</v>
      </c>
      <c r="S96" s="191">
        <v>0</v>
      </c>
      <c r="T96" s="193">
        <f t="shared" ref="T96:T115" si="8">SUM(O96:S96)</f>
        <v>0</v>
      </c>
      <c r="U96" s="183"/>
      <c r="V96" s="178" t="s">
        <v>1698</v>
      </c>
      <c r="W96" s="179" t="s">
        <v>1699</v>
      </c>
    </row>
    <row r="97" spans="1:23" s="2" customFormat="1" ht="17.25">
      <c r="A97" s="121">
        <v>28</v>
      </c>
      <c r="B97" s="466"/>
      <c r="C97" s="472"/>
      <c r="D97" s="466"/>
      <c r="E97" s="113" t="s">
        <v>1576</v>
      </c>
      <c r="F97" s="114" t="s">
        <v>1088</v>
      </c>
      <c r="G97" s="7" t="s">
        <v>131</v>
      </c>
      <c r="H97" s="8" t="s">
        <v>382</v>
      </c>
      <c r="I97" s="8">
        <v>20181586</v>
      </c>
      <c r="J97" s="8">
        <v>4</v>
      </c>
      <c r="K97" s="8" t="s">
        <v>1089</v>
      </c>
      <c r="L97" s="8" t="s">
        <v>1090</v>
      </c>
      <c r="M97" s="115">
        <v>1</v>
      </c>
      <c r="N97" s="262" t="s">
        <v>100</v>
      </c>
      <c r="O97" s="206">
        <v>0</v>
      </c>
      <c r="P97" s="195">
        <v>50000</v>
      </c>
      <c r="Q97" s="196">
        <v>23000</v>
      </c>
      <c r="R97" s="197">
        <v>27000</v>
      </c>
      <c r="S97" s="197">
        <v>0</v>
      </c>
      <c r="T97" s="198">
        <f t="shared" si="8"/>
        <v>100000</v>
      </c>
      <c r="U97" s="182"/>
      <c r="V97" s="178" t="s">
        <v>1698</v>
      </c>
      <c r="W97" s="179" t="s">
        <v>1699</v>
      </c>
    </row>
    <row r="98" spans="1:23" s="2" customFormat="1" ht="17.25">
      <c r="A98" s="121">
        <v>29</v>
      </c>
      <c r="B98" s="466"/>
      <c r="C98" s="472"/>
      <c r="D98" s="466"/>
      <c r="E98" s="161" t="s">
        <v>1577</v>
      </c>
      <c r="F98" s="114" t="s">
        <v>1091</v>
      </c>
      <c r="G98" s="7" t="s">
        <v>131</v>
      </c>
      <c r="H98" s="8" t="s">
        <v>382</v>
      </c>
      <c r="I98" s="8">
        <v>20171625</v>
      </c>
      <c r="J98" s="8">
        <v>4</v>
      </c>
      <c r="K98" s="8" t="s">
        <v>1092</v>
      </c>
      <c r="L98" s="8" t="s">
        <v>1093</v>
      </c>
      <c r="M98" s="115">
        <v>1</v>
      </c>
      <c r="N98" s="262" t="s">
        <v>100</v>
      </c>
      <c r="O98" s="206">
        <v>3000</v>
      </c>
      <c r="P98" s="195">
        <v>0</v>
      </c>
      <c r="Q98" s="196">
        <v>0</v>
      </c>
      <c r="R98" s="197">
        <v>0</v>
      </c>
      <c r="S98" s="197">
        <v>0</v>
      </c>
      <c r="T98" s="198">
        <f t="shared" si="8"/>
        <v>3000</v>
      </c>
      <c r="U98" s="182"/>
      <c r="V98" s="178" t="s">
        <v>1698</v>
      </c>
      <c r="W98" s="179" t="s">
        <v>1699</v>
      </c>
    </row>
    <row r="99" spans="1:23" s="2" customFormat="1" ht="17.25">
      <c r="A99" s="121">
        <v>30</v>
      </c>
      <c r="B99" s="466"/>
      <c r="C99" s="472"/>
      <c r="D99" s="466"/>
      <c r="E99" s="162" t="s">
        <v>1578</v>
      </c>
      <c r="F99" s="114" t="s">
        <v>1094</v>
      </c>
      <c r="G99" s="7" t="s">
        <v>131</v>
      </c>
      <c r="H99" s="8" t="s">
        <v>382</v>
      </c>
      <c r="I99" s="8">
        <v>20171607</v>
      </c>
      <c r="J99" s="8">
        <v>4</v>
      </c>
      <c r="K99" s="8" t="s">
        <v>1095</v>
      </c>
      <c r="L99" s="8" t="s">
        <v>1096</v>
      </c>
      <c r="M99" s="115">
        <v>1</v>
      </c>
      <c r="N99" s="262" t="s">
        <v>100</v>
      </c>
      <c r="O99" s="206">
        <v>2000</v>
      </c>
      <c r="P99" s="195">
        <v>0</v>
      </c>
      <c r="Q99" s="196">
        <v>0</v>
      </c>
      <c r="R99" s="197">
        <v>0</v>
      </c>
      <c r="S99" s="197">
        <v>0</v>
      </c>
      <c r="T99" s="198">
        <f t="shared" si="8"/>
        <v>2000</v>
      </c>
      <c r="U99" s="182"/>
      <c r="V99" s="178" t="s">
        <v>1698</v>
      </c>
      <c r="W99" s="179" t="s">
        <v>1699</v>
      </c>
    </row>
    <row r="100" spans="1:23" s="2" customFormat="1" ht="17.25">
      <c r="A100" s="121">
        <v>31</v>
      </c>
      <c r="B100" s="466"/>
      <c r="C100" s="472"/>
      <c r="D100" s="466"/>
      <c r="E100" s="161" t="s">
        <v>1579</v>
      </c>
      <c r="F100" s="110" t="s">
        <v>1240</v>
      </c>
      <c r="G100" s="10" t="s">
        <v>1229</v>
      </c>
      <c r="H100" s="11" t="s">
        <v>382</v>
      </c>
      <c r="I100" s="11">
        <v>20181526</v>
      </c>
      <c r="J100" s="11">
        <v>4</v>
      </c>
      <c r="K100" s="11" t="s">
        <v>587</v>
      </c>
      <c r="L100" s="11" t="s">
        <v>1241</v>
      </c>
      <c r="M100" s="112">
        <v>1</v>
      </c>
      <c r="N100" s="260" t="s">
        <v>560</v>
      </c>
      <c r="O100" s="208">
        <v>12500</v>
      </c>
      <c r="P100" s="187">
        <v>50000</v>
      </c>
      <c r="Q100" s="189">
        <v>12500</v>
      </c>
      <c r="R100" s="191">
        <v>0</v>
      </c>
      <c r="S100" s="191">
        <v>25000</v>
      </c>
      <c r="T100" s="193">
        <f t="shared" si="8"/>
        <v>100000</v>
      </c>
      <c r="U100" s="183"/>
      <c r="V100" s="178" t="s">
        <v>1698</v>
      </c>
      <c r="W100" s="179" t="s">
        <v>1699</v>
      </c>
    </row>
    <row r="101" spans="1:23" s="2" customFormat="1" ht="17.25">
      <c r="A101" s="121">
        <v>32</v>
      </c>
      <c r="B101" s="466"/>
      <c r="C101" s="472"/>
      <c r="D101" s="466"/>
      <c r="E101" s="162" t="s">
        <v>1580</v>
      </c>
      <c r="F101" s="114" t="s">
        <v>1242</v>
      </c>
      <c r="G101" s="7" t="s">
        <v>1229</v>
      </c>
      <c r="H101" s="8" t="s">
        <v>382</v>
      </c>
      <c r="I101" s="8">
        <v>20181553</v>
      </c>
      <c r="J101" s="8">
        <v>4</v>
      </c>
      <c r="K101" s="8" t="s">
        <v>593</v>
      </c>
      <c r="L101" s="8" t="s">
        <v>594</v>
      </c>
      <c r="M101" s="115">
        <v>1</v>
      </c>
      <c r="N101" s="262" t="s">
        <v>1682</v>
      </c>
      <c r="O101" s="206">
        <v>5000</v>
      </c>
      <c r="P101" s="195">
        <v>0</v>
      </c>
      <c r="Q101" s="196">
        <v>13000</v>
      </c>
      <c r="R101" s="197">
        <v>26000</v>
      </c>
      <c r="S101" s="197">
        <v>0</v>
      </c>
      <c r="T101" s="198">
        <f t="shared" si="8"/>
        <v>44000</v>
      </c>
      <c r="U101" s="182"/>
      <c r="V101" s="178" t="s">
        <v>1698</v>
      </c>
      <c r="W101" s="179" t="s">
        <v>1699</v>
      </c>
    </row>
    <row r="102" spans="1:23" s="2" customFormat="1" ht="17.25">
      <c r="A102" s="121">
        <v>33</v>
      </c>
      <c r="B102" s="466"/>
      <c r="C102" s="472"/>
      <c r="D102" s="466"/>
      <c r="E102" s="161" t="s">
        <v>1581</v>
      </c>
      <c r="F102" s="114" t="s">
        <v>1243</v>
      </c>
      <c r="G102" s="7" t="s">
        <v>1229</v>
      </c>
      <c r="H102" s="8" t="s">
        <v>382</v>
      </c>
      <c r="I102" s="8">
        <v>20181544</v>
      </c>
      <c r="J102" s="8">
        <v>4</v>
      </c>
      <c r="K102" s="8" t="s">
        <v>591</v>
      </c>
      <c r="L102" s="8" t="s">
        <v>592</v>
      </c>
      <c r="M102" s="115">
        <v>1</v>
      </c>
      <c r="N102" s="262" t="s">
        <v>1684</v>
      </c>
      <c r="O102" s="206">
        <v>19000</v>
      </c>
      <c r="P102" s="195">
        <v>30000</v>
      </c>
      <c r="Q102" s="196">
        <v>6000</v>
      </c>
      <c r="R102" s="197">
        <v>45000</v>
      </c>
      <c r="S102" s="197">
        <v>0</v>
      </c>
      <c r="T102" s="198">
        <f t="shared" si="8"/>
        <v>100000</v>
      </c>
      <c r="U102" s="182"/>
      <c r="V102" s="178" t="s">
        <v>1698</v>
      </c>
      <c r="W102" s="179" t="s">
        <v>1699</v>
      </c>
    </row>
    <row r="103" spans="1:23" s="2" customFormat="1" ht="17.25">
      <c r="A103" s="121">
        <v>34</v>
      </c>
      <c r="B103" s="466"/>
      <c r="C103" s="472"/>
      <c r="D103" s="466"/>
      <c r="E103" s="162" t="s">
        <v>1582</v>
      </c>
      <c r="F103" s="114" t="s">
        <v>1245</v>
      </c>
      <c r="G103" s="7" t="s">
        <v>1229</v>
      </c>
      <c r="H103" s="8" t="s">
        <v>382</v>
      </c>
      <c r="I103" s="8">
        <v>20181607</v>
      </c>
      <c r="J103" s="8">
        <v>4</v>
      </c>
      <c r="K103" s="8" t="s">
        <v>603</v>
      </c>
      <c r="L103" s="8" t="s">
        <v>604</v>
      </c>
      <c r="M103" s="115">
        <v>1</v>
      </c>
      <c r="N103" s="262" t="s">
        <v>1246</v>
      </c>
      <c r="O103" s="206">
        <v>15000</v>
      </c>
      <c r="P103" s="195">
        <v>9500</v>
      </c>
      <c r="Q103" s="196">
        <v>10500</v>
      </c>
      <c r="R103" s="197">
        <v>0</v>
      </c>
      <c r="S103" s="197">
        <v>0</v>
      </c>
      <c r="T103" s="198">
        <f t="shared" si="8"/>
        <v>35000</v>
      </c>
      <c r="U103" s="182"/>
      <c r="V103" s="178" t="s">
        <v>1698</v>
      </c>
      <c r="W103" s="179" t="s">
        <v>1699</v>
      </c>
    </row>
    <row r="104" spans="1:23" s="2" customFormat="1" ht="17.25">
      <c r="A104" s="121">
        <v>35</v>
      </c>
      <c r="B104" s="466"/>
      <c r="C104" s="472"/>
      <c r="D104" s="466"/>
      <c r="E104" s="161" t="s">
        <v>1583</v>
      </c>
      <c r="F104" s="114" t="s">
        <v>1249</v>
      </c>
      <c r="G104" s="7" t="s">
        <v>1229</v>
      </c>
      <c r="H104" s="8" t="s">
        <v>382</v>
      </c>
      <c r="I104" s="8">
        <v>20161653</v>
      </c>
      <c r="J104" s="8">
        <v>4</v>
      </c>
      <c r="K104" s="8" t="s">
        <v>566</v>
      </c>
      <c r="L104" s="8" t="s">
        <v>1250</v>
      </c>
      <c r="M104" s="115">
        <v>1</v>
      </c>
      <c r="N104" s="262" t="s">
        <v>1685</v>
      </c>
      <c r="O104" s="206">
        <v>5000</v>
      </c>
      <c r="P104" s="195">
        <v>36290</v>
      </c>
      <c r="Q104" s="196">
        <v>0</v>
      </c>
      <c r="R104" s="197">
        <v>25200</v>
      </c>
      <c r="S104" s="197">
        <v>33510</v>
      </c>
      <c r="T104" s="198">
        <f t="shared" si="8"/>
        <v>100000</v>
      </c>
      <c r="U104" s="182"/>
      <c r="V104" s="178" t="s">
        <v>1698</v>
      </c>
      <c r="W104" s="179" t="s">
        <v>1699</v>
      </c>
    </row>
    <row r="105" spans="1:23" s="2" customFormat="1" ht="17.25">
      <c r="A105" s="121">
        <v>36</v>
      </c>
      <c r="B105" s="466"/>
      <c r="C105" s="472"/>
      <c r="D105" s="466"/>
      <c r="E105" s="162" t="s">
        <v>1584</v>
      </c>
      <c r="F105" s="114" t="s">
        <v>1251</v>
      </c>
      <c r="G105" s="7" t="s">
        <v>1229</v>
      </c>
      <c r="H105" s="8" t="s">
        <v>382</v>
      </c>
      <c r="I105" s="8">
        <v>20161493</v>
      </c>
      <c r="J105" s="8">
        <v>4</v>
      </c>
      <c r="K105" s="8" t="s">
        <v>448</v>
      </c>
      <c r="L105" s="8" t="s">
        <v>1230</v>
      </c>
      <c r="M105" s="115">
        <v>1</v>
      </c>
      <c r="N105" s="262" t="s">
        <v>560</v>
      </c>
      <c r="O105" s="206">
        <v>0</v>
      </c>
      <c r="P105" s="195">
        <v>0</v>
      </c>
      <c r="Q105" s="196">
        <v>0</v>
      </c>
      <c r="R105" s="197">
        <v>40000</v>
      </c>
      <c r="S105" s="197">
        <v>60000</v>
      </c>
      <c r="T105" s="198">
        <f t="shared" si="8"/>
        <v>100000</v>
      </c>
      <c r="U105" s="182"/>
      <c r="V105" s="178" t="s">
        <v>1698</v>
      </c>
      <c r="W105" s="179" t="s">
        <v>1699</v>
      </c>
    </row>
    <row r="106" spans="1:23" s="2" customFormat="1" ht="17.25">
      <c r="A106" s="121">
        <v>37</v>
      </c>
      <c r="B106" s="466"/>
      <c r="C106" s="472"/>
      <c r="D106" s="466"/>
      <c r="E106" s="161" t="s">
        <v>1585</v>
      </c>
      <c r="F106" s="114" t="s">
        <v>1252</v>
      </c>
      <c r="G106" s="7" t="s">
        <v>1229</v>
      </c>
      <c r="H106" s="8" t="s">
        <v>382</v>
      </c>
      <c r="I106" s="8">
        <v>20181484</v>
      </c>
      <c r="J106" s="8">
        <v>4</v>
      </c>
      <c r="K106" s="8" t="s">
        <v>583</v>
      </c>
      <c r="L106" s="8" t="s">
        <v>584</v>
      </c>
      <c r="M106" s="115">
        <v>1</v>
      </c>
      <c r="N106" s="262" t="s">
        <v>560</v>
      </c>
      <c r="O106" s="206">
        <v>0</v>
      </c>
      <c r="P106" s="195">
        <v>50000</v>
      </c>
      <c r="Q106" s="196">
        <v>23000</v>
      </c>
      <c r="R106" s="197">
        <v>27000</v>
      </c>
      <c r="S106" s="197">
        <v>0</v>
      </c>
      <c r="T106" s="198">
        <f t="shared" si="8"/>
        <v>100000</v>
      </c>
      <c r="U106" s="182"/>
      <c r="V106" s="178" t="s">
        <v>1698</v>
      </c>
      <c r="W106" s="179" t="s">
        <v>1699</v>
      </c>
    </row>
    <row r="107" spans="1:23" s="2" customFormat="1" ht="17.25">
      <c r="A107" s="121">
        <v>38</v>
      </c>
      <c r="B107" s="466"/>
      <c r="C107" s="472"/>
      <c r="D107" s="466"/>
      <c r="E107" s="162" t="s">
        <v>1586</v>
      </c>
      <c r="F107" s="114" t="s">
        <v>1506</v>
      </c>
      <c r="G107" s="7" t="s">
        <v>1229</v>
      </c>
      <c r="H107" s="8" t="s">
        <v>382</v>
      </c>
      <c r="I107" s="8">
        <v>20171608</v>
      </c>
      <c r="J107" s="8">
        <v>4</v>
      </c>
      <c r="K107" s="8" t="s">
        <v>579</v>
      </c>
      <c r="L107" s="8" t="s">
        <v>1253</v>
      </c>
      <c r="M107" s="115">
        <v>1</v>
      </c>
      <c r="N107" s="262" t="s">
        <v>560</v>
      </c>
      <c r="O107" s="206">
        <v>0</v>
      </c>
      <c r="P107" s="195">
        <v>0</v>
      </c>
      <c r="Q107" s="196">
        <v>0</v>
      </c>
      <c r="R107" s="197">
        <v>0</v>
      </c>
      <c r="S107" s="197">
        <v>0</v>
      </c>
      <c r="T107" s="198">
        <f t="shared" si="8"/>
        <v>0</v>
      </c>
      <c r="U107" s="182"/>
      <c r="V107" s="178" t="s">
        <v>1698</v>
      </c>
      <c r="W107" s="179" t="s">
        <v>1699</v>
      </c>
    </row>
    <row r="108" spans="1:23" s="2" customFormat="1" ht="17.25">
      <c r="A108" s="121">
        <v>39</v>
      </c>
      <c r="B108" s="466"/>
      <c r="C108" s="472"/>
      <c r="D108" s="466"/>
      <c r="E108" s="161" t="s">
        <v>1587</v>
      </c>
      <c r="F108" s="114" t="s">
        <v>1254</v>
      </c>
      <c r="G108" s="7" t="s">
        <v>1229</v>
      </c>
      <c r="H108" s="8" t="s">
        <v>382</v>
      </c>
      <c r="I108" s="8">
        <v>20181599</v>
      </c>
      <c r="J108" s="8">
        <v>4</v>
      </c>
      <c r="K108" s="8" t="s">
        <v>599</v>
      </c>
      <c r="L108" s="8" t="s">
        <v>600</v>
      </c>
      <c r="M108" s="115">
        <v>1</v>
      </c>
      <c r="N108" s="262" t="s">
        <v>560</v>
      </c>
      <c r="O108" s="206">
        <v>0</v>
      </c>
      <c r="P108" s="195">
        <v>50000</v>
      </c>
      <c r="Q108" s="196">
        <v>30000</v>
      </c>
      <c r="R108" s="197">
        <v>20000</v>
      </c>
      <c r="S108" s="197">
        <v>0</v>
      </c>
      <c r="T108" s="198">
        <f t="shared" si="8"/>
        <v>100000</v>
      </c>
      <c r="U108" s="182"/>
      <c r="V108" s="178" t="s">
        <v>1698</v>
      </c>
      <c r="W108" s="179" t="s">
        <v>1699</v>
      </c>
    </row>
    <row r="109" spans="1:23" s="2" customFormat="1" ht="17.25">
      <c r="A109" s="121">
        <v>40</v>
      </c>
      <c r="B109" s="466"/>
      <c r="C109" s="472"/>
      <c r="D109" s="466"/>
      <c r="E109" s="162" t="s">
        <v>1588</v>
      </c>
      <c r="F109" s="114" t="s">
        <v>1255</v>
      </c>
      <c r="G109" s="7" t="s">
        <v>1229</v>
      </c>
      <c r="H109" s="8" t="s">
        <v>382</v>
      </c>
      <c r="I109" s="8">
        <v>20181621</v>
      </c>
      <c r="J109" s="8">
        <v>4</v>
      </c>
      <c r="K109" s="8" t="s">
        <v>609</v>
      </c>
      <c r="L109" s="8" t="s">
        <v>610</v>
      </c>
      <c r="M109" s="115">
        <v>1</v>
      </c>
      <c r="N109" s="262" t="s">
        <v>1683</v>
      </c>
      <c r="O109" s="206">
        <v>0</v>
      </c>
      <c r="P109" s="195">
        <v>50000</v>
      </c>
      <c r="Q109" s="196">
        <v>0</v>
      </c>
      <c r="R109" s="197">
        <v>50000</v>
      </c>
      <c r="S109" s="197">
        <v>0</v>
      </c>
      <c r="T109" s="198">
        <f t="shared" si="8"/>
        <v>100000</v>
      </c>
      <c r="U109" s="182"/>
      <c r="V109" s="178" t="s">
        <v>1700</v>
      </c>
      <c r="W109" s="179" t="s">
        <v>1701</v>
      </c>
    </row>
    <row r="110" spans="1:23" s="2" customFormat="1" ht="17.25">
      <c r="A110" s="121">
        <v>41</v>
      </c>
      <c r="B110" s="466"/>
      <c r="C110" s="472"/>
      <c r="D110" s="466"/>
      <c r="E110" s="161" t="s">
        <v>1589</v>
      </c>
      <c r="F110" s="110" t="s">
        <v>1378</v>
      </c>
      <c r="G110" s="10" t="s">
        <v>131</v>
      </c>
      <c r="H110" s="11" t="s">
        <v>382</v>
      </c>
      <c r="I110" s="11">
        <v>20161495</v>
      </c>
      <c r="J110" s="11">
        <v>4</v>
      </c>
      <c r="K110" s="11" t="s">
        <v>1379</v>
      </c>
      <c r="L110" s="11" t="s">
        <v>1380</v>
      </c>
      <c r="M110" s="112">
        <v>1</v>
      </c>
      <c r="N110" s="260" t="s">
        <v>1492</v>
      </c>
      <c r="O110" s="208">
        <v>4000</v>
      </c>
      <c r="P110" s="187">
        <v>10000</v>
      </c>
      <c r="Q110" s="189">
        <v>6000</v>
      </c>
      <c r="R110" s="191">
        <v>0</v>
      </c>
      <c r="S110" s="191">
        <v>0</v>
      </c>
      <c r="T110" s="193">
        <f t="shared" si="8"/>
        <v>20000</v>
      </c>
      <c r="U110" s="216"/>
      <c r="V110" s="178" t="s">
        <v>1702</v>
      </c>
      <c r="W110" s="179" t="s">
        <v>1703</v>
      </c>
    </row>
    <row r="111" spans="1:23" s="2" customFormat="1" ht="17.25">
      <c r="A111" s="121">
        <v>42</v>
      </c>
      <c r="B111" s="466"/>
      <c r="C111" s="472"/>
      <c r="D111" s="466"/>
      <c r="E111" s="162" t="s">
        <v>1590</v>
      </c>
      <c r="F111" s="49" t="s">
        <v>1373</v>
      </c>
      <c r="G111" s="7" t="s">
        <v>131</v>
      </c>
      <c r="H111" s="8" t="s">
        <v>382</v>
      </c>
      <c r="I111" s="8">
        <v>20171548</v>
      </c>
      <c r="J111" s="8">
        <v>4</v>
      </c>
      <c r="K111" s="8" t="s">
        <v>1374</v>
      </c>
      <c r="L111" s="8" t="s">
        <v>576</v>
      </c>
      <c r="M111" s="115">
        <v>1</v>
      </c>
      <c r="N111" s="262" t="s">
        <v>1492</v>
      </c>
      <c r="O111" s="206">
        <v>0</v>
      </c>
      <c r="P111" s="195">
        <v>0</v>
      </c>
      <c r="Q111" s="196">
        <v>10000</v>
      </c>
      <c r="R111" s="197">
        <v>40000</v>
      </c>
      <c r="S111" s="197">
        <v>0</v>
      </c>
      <c r="T111" s="198">
        <f t="shared" si="8"/>
        <v>50000</v>
      </c>
      <c r="U111" s="215"/>
      <c r="V111" s="178" t="s">
        <v>1702</v>
      </c>
      <c r="W111" s="179" t="s">
        <v>1703</v>
      </c>
    </row>
    <row r="112" spans="1:23" s="2" customFormat="1" ht="17.25">
      <c r="A112" s="121">
        <v>43</v>
      </c>
      <c r="B112" s="466"/>
      <c r="C112" s="472"/>
      <c r="D112" s="466"/>
      <c r="E112" s="161" t="s">
        <v>1591</v>
      </c>
      <c r="F112" s="109" t="s">
        <v>1735</v>
      </c>
      <c r="G112" s="12" t="s">
        <v>131</v>
      </c>
      <c r="H112" s="13" t="s">
        <v>382</v>
      </c>
      <c r="I112" s="13">
        <v>20181530</v>
      </c>
      <c r="J112" s="13">
        <v>4</v>
      </c>
      <c r="K112" s="13" t="s">
        <v>1381</v>
      </c>
      <c r="L112" s="13" t="s">
        <v>1382</v>
      </c>
      <c r="M112" s="111">
        <v>1</v>
      </c>
      <c r="N112" s="261" t="s">
        <v>1383</v>
      </c>
      <c r="O112" s="221">
        <v>0</v>
      </c>
      <c r="P112" s="186">
        <v>0</v>
      </c>
      <c r="Q112" s="188">
        <v>0</v>
      </c>
      <c r="R112" s="190">
        <v>0</v>
      </c>
      <c r="S112" s="190">
        <v>0</v>
      </c>
      <c r="T112" s="192">
        <f t="shared" si="8"/>
        <v>0</v>
      </c>
      <c r="U112" s="217"/>
      <c r="V112" s="178" t="s">
        <v>1702</v>
      </c>
      <c r="W112" s="179" t="s">
        <v>1703</v>
      </c>
    </row>
    <row r="113" spans="1:23" s="2" customFormat="1" ht="17.25">
      <c r="A113" s="121">
        <v>44</v>
      </c>
      <c r="B113" s="466"/>
      <c r="C113" s="472"/>
      <c r="D113" s="466"/>
      <c r="E113" s="162" t="s">
        <v>1744</v>
      </c>
      <c r="F113" s="114" t="s">
        <v>1400</v>
      </c>
      <c r="G113" s="7" t="s">
        <v>131</v>
      </c>
      <c r="H113" s="8" t="s">
        <v>382</v>
      </c>
      <c r="I113" s="8">
        <v>20170167</v>
      </c>
      <c r="J113" s="8">
        <v>4</v>
      </c>
      <c r="K113" s="8" t="s">
        <v>1401</v>
      </c>
      <c r="L113" s="8" t="s">
        <v>507</v>
      </c>
      <c r="M113" s="115">
        <v>1</v>
      </c>
      <c r="N113" s="262" t="s">
        <v>100</v>
      </c>
      <c r="O113" s="206">
        <v>5000</v>
      </c>
      <c r="P113" s="195">
        <v>30000</v>
      </c>
      <c r="Q113" s="196">
        <v>10000</v>
      </c>
      <c r="R113" s="197">
        <v>25000</v>
      </c>
      <c r="S113" s="197">
        <v>0</v>
      </c>
      <c r="T113" s="198">
        <f t="shared" si="8"/>
        <v>70000</v>
      </c>
      <c r="U113" s="215"/>
      <c r="V113" s="176" t="s">
        <v>1702</v>
      </c>
      <c r="W113" s="177" t="s">
        <v>1703</v>
      </c>
    </row>
    <row r="114" spans="1:23" s="2" customFormat="1" ht="17.25">
      <c r="A114" s="121">
        <v>45</v>
      </c>
      <c r="B114" s="466"/>
      <c r="C114" s="472"/>
      <c r="D114" s="466"/>
      <c r="E114" s="161" t="s">
        <v>1592</v>
      </c>
      <c r="F114" s="114" t="s">
        <v>1508</v>
      </c>
      <c r="G114" s="7" t="s">
        <v>131</v>
      </c>
      <c r="H114" s="8" t="s">
        <v>382</v>
      </c>
      <c r="I114" s="8">
        <v>20181503</v>
      </c>
      <c r="J114" s="8">
        <v>4</v>
      </c>
      <c r="K114" s="8" t="s">
        <v>1402</v>
      </c>
      <c r="L114" s="8" t="s">
        <v>1403</v>
      </c>
      <c r="M114" s="115">
        <v>1</v>
      </c>
      <c r="N114" s="262" t="s">
        <v>100</v>
      </c>
      <c r="O114" s="206">
        <v>0</v>
      </c>
      <c r="P114" s="195">
        <v>50000</v>
      </c>
      <c r="Q114" s="196">
        <v>10400</v>
      </c>
      <c r="R114" s="197">
        <v>39600</v>
      </c>
      <c r="S114" s="197">
        <v>0</v>
      </c>
      <c r="T114" s="198">
        <f t="shared" si="8"/>
        <v>100000</v>
      </c>
      <c r="U114" s="215"/>
      <c r="V114" s="176" t="s">
        <v>1702</v>
      </c>
      <c r="W114" s="177" t="s">
        <v>1703</v>
      </c>
    </row>
    <row r="115" spans="1:23" s="2" customFormat="1" ht="17.25">
      <c r="A115" s="121">
        <v>46</v>
      </c>
      <c r="B115" s="466"/>
      <c r="C115" s="472"/>
      <c r="D115" s="466"/>
      <c r="E115" s="162" t="s">
        <v>1593</v>
      </c>
      <c r="F115" s="110" t="s">
        <v>1488</v>
      </c>
      <c r="G115" s="10" t="s">
        <v>1229</v>
      </c>
      <c r="H115" s="11" t="s">
        <v>382</v>
      </c>
      <c r="I115" s="11">
        <v>20181600</v>
      </c>
      <c r="J115" s="11">
        <v>4</v>
      </c>
      <c r="K115" s="11" t="s">
        <v>601</v>
      </c>
      <c r="L115" s="11" t="s">
        <v>602</v>
      </c>
      <c r="M115" s="112">
        <v>1</v>
      </c>
      <c r="N115" s="260" t="s">
        <v>1492</v>
      </c>
      <c r="O115" s="208">
        <v>0</v>
      </c>
      <c r="P115" s="187">
        <v>0</v>
      </c>
      <c r="Q115" s="189">
        <v>0</v>
      </c>
      <c r="R115" s="191">
        <v>0</v>
      </c>
      <c r="S115" s="191">
        <v>0</v>
      </c>
      <c r="T115" s="198">
        <f t="shared" si="8"/>
        <v>0</v>
      </c>
      <c r="U115" s="216"/>
      <c r="V115" s="178" t="s">
        <v>1702</v>
      </c>
      <c r="W115" s="179" t="s">
        <v>1703</v>
      </c>
    </row>
    <row r="116" spans="1:23" s="2" customFormat="1" ht="17.25">
      <c r="A116" s="121">
        <v>47</v>
      </c>
      <c r="B116" s="466"/>
      <c r="C116" s="472"/>
      <c r="D116" s="466"/>
      <c r="E116" s="161" t="s">
        <v>1745</v>
      </c>
      <c r="F116" s="110" t="s">
        <v>1489</v>
      </c>
      <c r="G116" s="10" t="s">
        <v>131</v>
      </c>
      <c r="H116" s="11" t="s">
        <v>382</v>
      </c>
      <c r="I116" s="11">
        <v>20181569</v>
      </c>
      <c r="J116" s="11">
        <v>4</v>
      </c>
      <c r="K116" s="11" t="s">
        <v>1490</v>
      </c>
      <c r="L116" s="11" t="s">
        <v>1491</v>
      </c>
      <c r="M116" s="112">
        <v>1</v>
      </c>
      <c r="N116" s="106" t="s">
        <v>1492</v>
      </c>
      <c r="O116" s="208">
        <v>25000</v>
      </c>
      <c r="P116" s="187">
        <v>0</v>
      </c>
      <c r="Q116" s="189">
        <v>15000</v>
      </c>
      <c r="R116" s="191">
        <v>59000</v>
      </c>
      <c r="S116" s="191">
        <v>0</v>
      </c>
      <c r="T116" s="60">
        <f t="shared" ref="T116" si="9">SUM(O116:S116)</f>
        <v>99000</v>
      </c>
      <c r="U116" s="216"/>
      <c r="V116" s="178" t="s">
        <v>1702</v>
      </c>
      <c r="W116" s="179" t="s">
        <v>1703</v>
      </c>
    </row>
    <row r="117" spans="1:23" s="2" customFormat="1" ht="17.25">
      <c r="A117" s="121">
        <v>48</v>
      </c>
      <c r="B117" s="466"/>
      <c r="C117" s="472"/>
      <c r="D117" s="466"/>
      <c r="E117" s="162" t="s">
        <v>1594</v>
      </c>
      <c r="F117" s="110" t="s">
        <v>1493</v>
      </c>
      <c r="G117" s="10" t="s">
        <v>131</v>
      </c>
      <c r="H117" s="11" t="s">
        <v>382</v>
      </c>
      <c r="I117" s="11">
        <v>20171500</v>
      </c>
      <c r="J117" s="11">
        <v>4</v>
      </c>
      <c r="K117" s="11" t="s">
        <v>1494</v>
      </c>
      <c r="L117" s="11" t="s">
        <v>1495</v>
      </c>
      <c r="M117" s="112">
        <v>1</v>
      </c>
      <c r="N117" s="106" t="s">
        <v>1383</v>
      </c>
      <c r="O117" s="208">
        <v>10000</v>
      </c>
      <c r="P117" s="187">
        <v>20000</v>
      </c>
      <c r="Q117" s="189">
        <v>20000</v>
      </c>
      <c r="R117" s="191">
        <v>0</v>
      </c>
      <c r="S117" s="191">
        <v>50000</v>
      </c>
      <c r="T117" s="60">
        <f>SUM(O117:S117)</f>
        <v>100000</v>
      </c>
      <c r="U117" s="216"/>
      <c r="V117" s="178" t="s">
        <v>1702</v>
      </c>
      <c r="W117" s="179" t="s">
        <v>1703</v>
      </c>
    </row>
    <row r="118" spans="1:23" s="2" customFormat="1" ht="17.25">
      <c r="A118" s="121">
        <v>49</v>
      </c>
      <c r="B118" s="466"/>
      <c r="C118" s="472"/>
      <c r="D118" s="466"/>
      <c r="E118" s="161" t="s">
        <v>1595</v>
      </c>
      <c r="F118" s="110" t="s">
        <v>1496</v>
      </c>
      <c r="G118" s="10" t="s">
        <v>131</v>
      </c>
      <c r="H118" s="11" t="s">
        <v>382</v>
      </c>
      <c r="I118" s="11">
        <v>20192561</v>
      </c>
      <c r="J118" s="11">
        <v>4</v>
      </c>
      <c r="K118" s="11" t="s">
        <v>1497</v>
      </c>
      <c r="L118" s="11" t="s">
        <v>1498</v>
      </c>
      <c r="M118" s="112">
        <v>1</v>
      </c>
      <c r="N118" s="106" t="s">
        <v>1492</v>
      </c>
      <c r="O118" s="208">
        <v>15000</v>
      </c>
      <c r="P118" s="187">
        <v>30000</v>
      </c>
      <c r="Q118" s="189">
        <v>15000</v>
      </c>
      <c r="R118" s="191">
        <v>0</v>
      </c>
      <c r="S118" s="191">
        <v>0</v>
      </c>
      <c r="T118" s="60">
        <f>SUM(O118:S118)</f>
        <v>60000</v>
      </c>
      <c r="U118" s="216"/>
      <c r="V118" s="178" t="s">
        <v>1702</v>
      </c>
      <c r="W118" s="179" t="s">
        <v>1703</v>
      </c>
    </row>
    <row r="119" spans="1:23" s="2" customFormat="1" ht="17.25">
      <c r="A119" s="121">
        <v>50</v>
      </c>
      <c r="B119" s="466"/>
      <c r="C119" s="472"/>
      <c r="D119" s="466"/>
      <c r="E119" s="162" t="s">
        <v>1596</v>
      </c>
      <c r="F119" s="110" t="s">
        <v>1499</v>
      </c>
      <c r="G119" s="10" t="s">
        <v>131</v>
      </c>
      <c r="H119" s="11" t="s">
        <v>382</v>
      </c>
      <c r="I119" s="11">
        <v>20171514</v>
      </c>
      <c r="J119" s="11">
        <v>4</v>
      </c>
      <c r="K119" s="11" t="s">
        <v>1500</v>
      </c>
      <c r="L119" s="11" t="s">
        <v>573</v>
      </c>
      <c r="M119" s="112">
        <v>1</v>
      </c>
      <c r="N119" s="106" t="s">
        <v>1383</v>
      </c>
      <c r="O119" s="208">
        <v>10000</v>
      </c>
      <c r="P119" s="187">
        <v>20000</v>
      </c>
      <c r="Q119" s="189">
        <v>20000</v>
      </c>
      <c r="R119" s="191">
        <v>20000</v>
      </c>
      <c r="S119" s="191">
        <v>0</v>
      </c>
      <c r="T119" s="60">
        <f>SUM(O119:S119)</f>
        <v>70000</v>
      </c>
      <c r="U119" s="216"/>
      <c r="V119" s="178" t="s">
        <v>1702</v>
      </c>
      <c r="W119" s="179" t="s">
        <v>1703</v>
      </c>
    </row>
    <row r="120" spans="1:23" s="2" customFormat="1" ht="17.25">
      <c r="A120" s="121">
        <v>51</v>
      </c>
      <c r="B120" s="466"/>
      <c r="C120" s="472"/>
      <c r="D120" s="466"/>
      <c r="E120" s="161" t="s">
        <v>1746</v>
      </c>
      <c r="F120" s="114" t="s">
        <v>1501</v>
      </c>
      <c r="G120" s="7" t="s">
        <v>131</v>
      </c>
      <c r="H120" s="8" t="s">
        <v>382</v>
      </c>
      <c r="I120" s="8">
        <v>20181610</v>
      </c>
      <c r="J120" s="8">
        <v>4</v>
      </c>
      <c r="K120" s="8" t="s">
        <v>1502</v>
      </c>
      <c r="L120" s="8" t="s">
        <v>1503</v>
      </c>
      <c r="M120" s="115">
        <v>1</v>
      </c>
      <c r="N120" s="116" t="s">
        <v>1383</v>
      </c>
      <c r="O120" s="206">
        <v>0</v>
      </c>
      <c r="P120" s="195">
        <v>38260</v>
      </c>
      <c r="Q120" s="196">
        <v>18540</v>
      </c>
      <c r="R120" s="197">
        <v>43200</v>
      </c>
      <c r="S120" s="197">
        <v>0</v>
      </c>
      <c r="T120" s="94">
        <f>SUM(O120:S120)</f>
        <v>100000</v>
      </c>
      <c r="U120" s="215"/>
      <c r="V120" s="176" t="s">
        <v>1702</v>
      </c>
      <c r="W120" s="177" t="s">
        <v>1703</v>
      </c>
    </row>
    <row r="121" spans="1:23" s="2" customFormat="1" ht="18" thickBot="1">
      <c r="A121" s="125">
        <v>52</v>
      </c>
      <c r="B121" s="467"/>
      <c r="C121" s="522"/>
      <c r="D121" s="467"/>
      <c r="E121" s="126" t="s">
        <v>1597</v>
      </c>
      <c r="F121" s="127" t="s">
        <v>1509</v>
      </c>
      <c r="G121" s="145" t="s">
        <v>1510</v>
      </c>
      <c r="H121" s="146" t="s">
        <v>1514</v>
      </c>
      <c r="I121" s="146">
        <v>20172029</v>
      </c>
      <c r="J121" s="146">
        <v>4</v>
      </c>
      <c r="K121" s="146" t="s">
        <v>1511</v>
      </c>
      <c r="L121" s="146" t="s">
        <v>1512</v>
      </c>
      <c r="M121" s="128">
        <v>1</v>
      </c>
      <c r="N121" s="107" t="s">
        <v>1513</v>
      </c>
      <c r="O121" s="222">
        <v>0</v>
      </c>
      <c r="P121" s="204">
        <v>0</v>
      </c>
      <c r="Q121" s="205">
        <v>0</v>
      </c>
      <c r="R121" s="203">
        <v>0</v>
      </c>
      <c r="S121" s="203">
        <v>0</v>
      </c>
      <c r="T121" s="144">
        <f>SUM(O121:S121)</f>
        <v>0</v>
      </c>
      <c r="U121" s="218"/>
      <c r="V121" s="180" t="s">
        <v>1702</v>
      </c>
      <c r="W121" s="181" t="s">
        <v>1703</v>
      </c>
    </row>
    <row r="122" spans="1:23" s="2" customFormat="1">
      <c r="A122" s="519">
        <v>1</v>
      </c>
      <c r="B122" s="465" t="s">
        <v>222</v>
      </c>
      <c r="C122" s="471" t="s">
        <v>223</v>
      </c>
      <c r="D122" s="465">
        <v>310474</v>
      </c>
      <c r="E122" s="490" t="s">
        <v>1598</v>
      </c>
      <c r="F122" s="486" t="s">
        <v>196</v>
      </c>
      <c r="G122" s="5" t="s">
        <v>131</v>
      </c>
      <c r="H122" s="6" t="s">
        <v>0</v>
      </c>
      <c r="I122" s="6">
        <v>20191521</v>
      </c>
      <c r="J122" s="6">
        <v>3</v>
      </c>
      <c r="K122" s="6" t="s">
        <v>197</v>
      </c>
      <c r="L122" s="6" t="s">
        <v>198</v>
      </c>
      <c r="M122" s="483">
        <v>3</v>
      </c>
      <c r="N122" s="484" t="s">
        <v>98</v>
      </c>
      <c r="O122" s="491">
        <v>5000</v>
      </c>
      <c r="P122" s="492">
        <v>36000</v>
      </c>
      <c r="Q122" s="493">
        <v>46000</v>
      </c>
      <c r="R122" s="485">
        <v>110400</v>
      </c>
      <c r="S122" s="485">
        <v>0</v>
      </c>
      <c r="T122" s="496">
        <f>SUM(O122:S124)</f>
        <v>197400</v>
      </c>
      <c r="U122" s="396"/>
      <c r="V122" s="390" t="s">
        <v>1705</v>
      </c>
      <c r="W122" s="401" t="s">
        <v>1706</v>
      </c>
    </row>
    <row r="123" spans="1:23" s="2" customFormat="1">
      <c r="A123" s="495"/>
      <c r="B123" s="466"/>
      <c r="C123" s="472"/>
      <c r="D123" s="466"/>
      <c r="E123" s="451"/>
      <c r="F123" s="452"/>
      <c r="G123" s="3" t="s">
        <v>132</v>
      </c>
      <c r="H123" s="3" t="s">
        <v>0</v>
      </c>
      <c r="I123" s="3">
        <v>20191551</v>
      </c>
      <c r="J123" s="3">
        <v>3</v>
      </c>
      <c r="K123" s="3" t="s">
        <v>199</v>
      </c>
      <c r="L123" s="3" t="s">
        <v>200</v>
      </c>
      <c r="M123" s="453"/>
      <c r="N123" s="454"/>
      <c r="O123" s="457"/>
      <c r="P123" s="458"/>
      <c r="Q123" s="450"/>
      <c r="R123" s="455"/>
      <c r="S123" s="455"/>
      <c r="T123" s="460"/>
      <c r="U123" s="382"/>
      <c r="V123" s="380"/>
      <c r="W123" s="381"/>
    </row>
    <row r="124" spans="1:23" s="2" customFormat="1">
      <c r="A124" s="495"/>
      <c r="B124" s="466"/>
      <c r="C124" s="472"/>
      <c r="D124" s="466"/>
      <c r="E124" s="451"/>
      <c r="F124" s="452"/>
      <c r="G124" s="3" t="s">
        <v>132</v>
      </c>
      <c r="H124" s="3" t="s">
        <v>0</v>
      </c>
      <c r="I124" s="3">
        <v>20191302</v>
      </c>
      <c r="J124" s="3">
        <v>3</v>
      </c>
      <c r="K124" s="3" t="s">
        <v>201</v>
      </c>
      <c r="L124" s="3" t="s">
        <v>202</v>
      </c>
      <c r="M124" s="453"/>
      <c r="N124" s="454"/>
      <c r="O124" s="457"/>
      <c r="P124" s="458"/>
      <c r="Q124" s="450"/>
      <c r="R124" s="455"/>
      <c r="S124" s="455"/>
      <c r="T124" s="460"/>
      <c r="U124" s="382"/>
      <c r="V124" s="380"/>
      <c r="W124" s="381"/>
    </row>
    <row r="125" spans="1:23" s="2" customFormat="1">
      <c r="A125" s="495">
        <v>2</v>
      </c>
      <c r="B125" s="466"/>
      <c r="C125" s="472"/>
      <c r="D125" s="466"/>
      <c r="E125" s="451" t="s">
        <v>1599</v>
      </c>
      <c r="F125" s="452" t="s">
        <v>207</v>
      </c>
      <c r="G125" s="7" t="s">
        <v>131</v>
      </c>
      <c r="H125" s="8" t="s">
        <v>0</v>
      </c>
      <c r="I125" s="8">
        <v>20171486</v>
      </c>
      <c r="J125" s="8">
        <v>3</v>
      </c>
      <c r="K125" s="8" t="s">
        <v>203</v>
      </c>
      <c r="L125" s="8" t="s">
        <v>204</v>
      </c>
      <c r="M125" s="453">
        <v>2</v>
      </c>
      <c r="N125" s="454" t="s">
        <v>215</v>
      </c>
      <c r="O125" s="457">
        <v>5000</v>
      </c>
      <c r="P125" s="458">
        <v>70000</v>
      </c>
      <c r="Q125" s="450">
        <v>25000</v>
      </c>
      <c r="R125" s="455">
        <v>0</v>
      </c>
      <c r="S125" s="455">
        <v>50000</v>
      </c>
      <c r="T125" s="460">
        <f>SUM(O125:S126)</f>
        <v>150000</v>
      </c>
      <c r="U125" s="382"/>
      <c r="V125" s="380" t="s">
        <v>1705</v>
      </c>
      <c r="W125" s="381" t="s">
        <v>1706</v>
      </c>
    </row>
    <row r="126" spans="1:23" s="2" customFormat="1">
      <c r="A126" s="495"/>
      <c r="B126" s="466"/>
      <c r="C126" s="472"/>
      <c r="D126" s="466"/>
      <c r="E126" s="451"/>
      <c r="F126" s="452"/>
      <c r="G126" s="3" t="s">
        <v>132</v>
      </c>
      <c r="H126" s="3" t="s">
        <v>0</v>
      </c>
      <c r="I126" s="3">
        <v>20181515</v>
      </c>
      <c r="J126" s="3">
        <v>3</v>
      </c>
      <c r="K126" s="3" t="s">
        <v>205</v>
      </c>
      <c r="L126" s="3" t="s">
        <v>206</v>
      </c>
      <c r="M126" s="453"/>
      <c r="N126" s="454"/>
      <c r="O126" s="457"/>
      <c r="P126" s="458"/>
      <c r="Q126" s="450"/>
      <c r="R126" s="455"/>
      <c r="S126" s="455"/>
      <c r="T126" s="460"/>
      <c r="U126" s="382"/>
      <c r="V126" s="380"/>
      <c r="W126" s="381"/>
    </row>
    <row r="127" spans="1:23" s="2" customFormat="1">
      <c r="A127" s="495">
        <v>3</v>
      </c>
      <c r="B127" s="466"/>
      <c r="C127" s="472"/>
      <c r="D127" s="466"/>
      <c r="E127" s="451" t="s">
        <v>1600</v>
      </c>
      <c r="F127" s="452" t="s">
        <v>208</v>
      </c>
      <c r="G127" s="7" t="s">
        <v>131</v>
      </c>
      <c r="H127" s="8" t="s">
        <v>0</v>
      </c>
      <c r="I127" s="8">
        <v>20191586</v>
      </c>
      <c r="J127" s="8">
        <v>3</v>
      </c>
      <c r="K127" s="8" t="s">
        <v>209</v>
      </c>
      <c r="L127" s="8" t="s">
        <v>210</v>
      </c>
      <c r="M127" s="453">
        <v>3</v>
      </c>
      <c r="N127" s="454" t="s">
        <v>98</v>
      </c>
      <c r="O127" s="457">
        <v>5000</v>
      </c>
      <c r="P127" s="458">
        <v>20000</v>
      </c>
      <c r="Q127" s="450">
        <v>15000</v>
      </c>
      <c r="R127" s="455">
        <v>27000</v>
      </c>
      <c r="S127" s="455">
        <v>0</v>
      </c>
      <c r="T127" s="460">
        <f>SUM(O127:S129)</f>
        <v>67000</v>
      </c>
      <c r="U127" s="382"/>
      <c r="V127" s="380" t="s">
        <v>1705</v>
      </c>
      <c r="W127" s="381" t="s">
        <v>1706</v>
      </c>
    </row>
    <row r="128" spans="1:23" s="2" customFormat="1">
      <c r="A128" s="495"/>
      <c r="B128" s="466"/>
      <c r="C128" s="472"/>
      <c r="D128" s="466"/>
      <c r="E128" s="451"/>
      <c r="F128" s="452"/>
      <c r="G128" s="3" t="s">
        <v>132</v>
      </c>
      <c r="H128" s="3" t="s">
        <v>0</v>
      </c>
      <c r="I128" s="3">
        <v>20191435</v>
      </c>
      <c r="J128" s="3">
        <v>3</v>
      </c>
      <c r="K128" s="3" t="s">
        <v>211</v>
      </c>
      <c r="L128" s="3" t="s">
        <v>212</v>
      </c>
      <c r="M128" s="453"/>
      <c r="N128" s="454"/>
      <c r="O128" s="457"/>
      <c r="P128" s="458"/>
      <c r="Q128" s="450"/>
      <c r="R128" s="455"/>
      <c r="S128" s="455"/>
      <c r="T128" s="460"/>
      <c r="U128" s="382"/>
      <c r="V128" s="380"/>
      <c r="W128" s="381"/>
    </row>
    <row r="129" spans="1:23" s="2" customFormat="1">
      <c r="A129" s="495"/>
      <c r="B129" s="466"/>
      <c r="C129" s="472"/>
      <c r="D129" s="466"/>
      <c r="E129" s="451"/>
      <c r="F129" s="452"/>
      <c r="G129" s="3" t="s">
        <v>132</v>
      </c>
      <c r="H129" s="3" t="s">
        <v>0</v>
      </c>
      <c r="I129" s="3">
        <v>20191490</v>
      </c>
      <c r="J129" s="3">
        <v>3</v>
      </c>
      <c r="K129" s="3" t="s">
        <v>213</v>
      </c>
      <c r="L129" s="3" t="s">
        <v>214</v>
      </c>
      <c r="M129" s="453"/>
      <c r="N129" s="454"/>
      <c r="O129" s="457"/>
      <c r="P129" s="458"/>
      <c r="Q129" s="450"/>
      <c r="R129" s="455"/>
      <c r="S129" s="455"/>
      <c r="T129" s="460"/>
      <c r="U129" s="382"/>
      <c r="V129" s="380"/>
      <c r="W129" s="381"/>
    </row>
    <row r="130" spans="1:23" s="2" customFormat="1">
      <c r="A130" s="75">
        <v>4</v>
      </c>
      <c r="B130" s="466"/>
      <c r="C130" s="472"/>
      <c r="D130" s="466"/>
      <c r="E130" s="66" t="s">
        <v>1601</v>
      </c>
      <c r="F130" s="67" t="s">
        <v>216</v>
      </c>
      <c r="G130" s="7" t="s">
        <v>131</v>
      </c>
      <c r="H130" s="8" t="s">
        <v>0</v>
      </c>
      <c r="I130" s="8">
        <v>20181462</v>
      </c>
      <c r="J130" s="8">
        <v>3</v>
      </c>
      <c r="K130" s="8" t="s">
        <v>217</v>
      </c>
      <c r="L130" s="8" t="s">
        <v>218</v>
      </c>
      <c r="M130" s="68">
        <v>1</v>
      </c>
      <c r="N130" s="52" t="s">
        <v>215</v>
      </c>
      <c r="O130" s="206">
        <v>5000</v>
      </c>
      <c r="P130" s="195">
        <v>30000</v>
      </c>
      <c r="Q130" s="196">
        <v>15000</v>
      </c>
      <c r="R130" s="197">
        <v>0</v>
      </c>
      <c r="S130" s="197">
        <v>0</v>
      </c>
      <c r="T130" s="198">
        <f>SUM(O130:S130)</f>
        <v>50000</v>
      </c>
      <c r="U130" s="182"/>
      <c r="V130" s="168" t="s">
        <v>1705</v>
      </c>
      <c r="W130" s="164" t="s">
        <v>1706</v>
      </c>
    </row>
    <row r="131" spans="1:23" s="2" customFormat="1">
      <c r="A131" s="75">
        <v>5</v>
      </c>
      <c r="B131" s="466"/>
      <c r="C131" s="472"/>
      <c r="D131" s="466"/>
      <c r="E131" s="66" t="s">
        <v>1602</v>
      </c>
      <c r="F131" s="67" t="s">
        <v>221</v>
      </c>
      <c r="G131" s="7" t="s">
        <v>131</v>
      </c>
      <c r="H131" s="8" t="s">
        <v>0</v>
      </c>
      <c r="I131" s="8">
        <v>20190873</v>
      </c>
      <c r="J131" s="8">
        <v>3</v>
      </c>
      <c r="K131" s="8" t="s">
        <v>219</v>
      </c>
      <c r="L131" s="8" t="s">
        <v>220</v>
      </c>
      <c r="M131" s="68">
        <v>1</v>
      </c>
      <c r="N131" s="52" t="s">
        <v>215</v>
      </c>
      <c r="O131" s="206">
        <v>10000</v>
      </c>
      <c r="P131" s="195">
        <v>0</v>
      </c>
      <c r="Q131" s="196">
        <v>30000</v>
      </c>
      <c r="R131" s="197">
        <v>0</v>
      </c>
      <c r="S131" s="197">
        <v>60000</v>
      </c>
      <c r="T131" s="198">
        <f>SUM(O131:S131)</f>
        <v>100000</v>
      </c>
      <c r="U131" s="182"/>
      <c r="V131" s="168" t="s">
        <v>1705</v>
      </c>
      <c r="W131" s="164" t="s">
        <v>1706</v>
      </c>
    </row>
    <row r="132" spans="1:23" s="2" customFormat="1">
      <c r="A132" s="495">
        <v>6</v>
      </c>
      <c r="B132" s="466"/>
      <c r="C132" s="472"/>
      <c r="D132" s="466"/>
      <c r="E132" s="451" t="s">
        <v>1603</v>
      </c>
      <c r="F132" s="452" t="s">
        <v>187</v>
      </c>
      <c r="G132" s="7" t="s">
        <v>131</v>
      </c>
      <c r="H132" s="28" t="s">
        <v>0</v>
      </c>
      <c r="I132" s="28">
        <v>20181486</v>
      </c>
      <c r="J132" s="28">
        <v>3</v>
      </c>
      <c r="K132" s="28" t="s">
        <v>189</v>
      </c>
      <c r="L132" s="28" t="s">
        <v>190</v>
      </c>
      <c r="M132" s="453">
        <v>2</v>
      </c>
      <c r="N132" s="454" t="s">
        <v>98</v>
      </c>
      <c r="O132" s="457">
        <v>5000</v>
      </c>
      <c r="P132" s="458">
        <v>0</v>
      </c>
      <c r="Q132" s="450">
        <v>15000</v>
      </c>
      <c r="R132" s="455">
        <v>30000</v>
      </c>
      <c r="S132" s="455">
        <v>0</v>
      </c>
      <c r="T132" s="460">
        <f>O132+P132+Q132+R132+S132</f>
        <v>50000</v>
      </c>
      <c r="U132" s="382"/>
      <c r="V132" s="380" t="s">
        <v>1705</v>
      </c>
      <c r="W132" s="381" t="s">
        <v>1706</v>
      </c>
    </row>
    <row r="133" spans="1:23" s="2" customFormat="1">
      <c r="A133" s="495"/>
      <c r="B133" s="466"/>
      <c r="C133" s="472"/>
      <c r="D133" s="466"/>
      <c r="E133" s="451"/>
      <c r="F133" s="452"/>
      <c r="G133" s="3" t="s">
        <v>132</v>
      </c>
      <c r="H133" s="3" t="s">
        <v>614</v>
      </c>
      <c r="I133" s="3">
        <v>20181505</v>
      </c>
      <c r="J133" s="3">
        <v>3</v>
      </c>
      <c r="K133" s="3" t="s">
        <v>191</v>
      </c>
      <c r="L133" s="3" t="s">
        <v>192</v>
      </c>
      <c r="M133" s="453"/>
      <c r="N133" s="454"/>
      <c r="O133" s="457"/>
      <c r="P133" s="458"/>
      <c r="Q133" s="450"/>
      <c r="R133" s="455"/>
      <c r="S133" s="455"/>
      <c r="T133" s="460"/>
      <c r="U133" s="382"/>
      <c r="V133" s="380"/>
      <c r="W133" s="381"/>
    </row>
    <row r="134" spans="1:23" s="2" customFormat="1">
      <c r="A134" s="495">
        <v>7</v>
      </c>
      <c r="B134" s="466"/>
      <c r="C134" s="472"/>
      <c r="D134" s="466"/>
      <c r="E134" s="437" t="s">
        <v>1604</v>
      </c>
      <c r="F134" s="435" t="s">
        <v>1131</v>
      </c>
      <c r="G134" s="10" t="s">
        <v>131</v>
      </c>
      <c r="H134" s="11" t="s">
        <v>0</v>
      </c>
      <c r="I134" s="11">
        <v>20211426</v>
      </c>
      <c r="J134" s="11">
        <v>3</v>
      </c>
      <c r="K134" s="11" t="s">
        <v>1132</v>
      </c>
      <c r="L134" s="11" t="s">
        <v>1133</v>
      </c>
      <c r="M134" s="439">
        <v>3</v>
      </c>
      <c r="N134" s="398" t="s">
        <v>98</v>
      </c>
      <c r="O134" s="441">
        <v>10000</v>
      </c>
      <c r="P134" s="443">
        <v>70000</v>
      </c>
      <c r="Q134" s="445">
        <v>0</v>
      </c>
      <c r="R134" s="447">
        <v>20000</v>
      </c>
      <c r="S134" s="447">
        <v>100000</v>
      </c>
      <c r="T134" s="459">
        <f t="shared" ref="T134" si="10">SUM(O134:S136)</f>
        <v>200000</v>
      </c>
      <c r="U134" s="383"/>
      <c r="V134" s="388" t="s">
        <v>1705</v>
      </c>
      <c r="W134" s="384" t="s">
        <v>1706</v>
      </c>
    </row>
    <row r="135" spans="1:23" s="2" customFormat="1">
      <c r="A135" s="495"/>
      <c r="B135" s="466"/>
      <c r="C135" s="472"/>
      <c r="D135" s="466"/>
      <c r="E135" s="451"/>
      <c r="F135" s="452"/>
      <c r="G135" s="3" t="s">
        <v>132</v>
      </c>
      <c r="H135" s="3" t="s">
        <v>0</v>
      </c>
      <c r="I135" s="3">
        <v>20211436</v>
      </c>
      <c r="J135" s="3">
        <v>3</v>
      </c>
      <c r="K135" s="3" t="s">
        <v>1134</v>
      </c>
      <c r="L135" s="3" t="s">
        <v>1135</v>
      </c>
      <c r="M135" s="453"/>
      <c r="N135" s="454"/>
      <c r="O135" s="457"/>
      <c r="P135" s="458"/>
      <c r="Q135" s="450"/>
      <c r="R135" s="455"/>
      <c r="S135" s="455"/>
      <c r="T135" s="460"/>
      <c r="U135" s="382"/>
      <c r="V135" s="380"/>
      <c r="W135" s="381"/>
    </row>
    <row r="136" spans="1:23" s="2" customFormat="1">
      <c r="A136" s="495"/>
      <c r="B136" s="466"/>
      <c r="C136" s="472"/>
      <c r="D136" s="466"/>
      <c r="E136" s="451"/>
      <c r="F136" s="452"/>
      <c r="G136" s="3" t="s">
        <v>132</v>
      </c>
      <c r="H136" s="3" t="s">
        <v>0</v>
      </c>
      <c r="I136" s="3">
        <v>20211535</v>
      </c>
      <c r="J136" s="3">
        <v>3</v>
      </c>
      <c r="K136" s="3" t="s">
        <v>1136</v>
      </c>
      <c r="L136" s="3" t="s">
        <v>1137</v>
      </c>
      <c r="M136" s="453"/>
      <c r="N136" s="454"/>
      <c r="O136" s="457"/>
      <c r="P136" s="458"/>
      <c r="Q136" s="450"/>
      <c r="R136" s="455"/>
      <c r="S136" s="455"/>
      <c r="T136" s="460"/>
      <c r="U136" s="382"/>
      <c r="V136" s="380"/>
      <c r="W136" s="381"/>
    </row>
    <row r="137" spans="1:23" s="2" customFormat="1">
      <c r="A137" s="495">
        <v>8</v>
      </c>
      <c r="B137" s="466"/>
      <c r="C137" s="472"/>
      <c r="D137" s="466"/>
      <c r="E137" s="451" t="s">
        <v>1605</v>
      </c>
      <c r="F137" s="452" t="s">
        <v>1138</v>
      </c>
      <c r="G137" s="7" t="s">
        <v>131</v>
      </c>
      <c r="H137" s="8" t="s">
        <v>0</v>
      </c>
      <c r="I137" s="8">
        <v>20191549</v>
      </c>
      <c r="J137" s="8">
        <v>3</v>
      </c>
      <c r="K137" s="8" t="s">
        <v>1139</v>
      </c>
      <c r="L137" s="8" t="s">
        <v>638</v>
      </c>
      <c r="M137" s="453">
        <v>3</v>
      </c>
      <c r="N137" s="454" t="s">
        <v>98</v>
      </c>
      <c r="O137" s="457">
        <v>5000</v>
      </c>
      <c r="P137" s="458">
        <v>40000</v>
      </c>
      <c r="Q137" s="450">
        <v>31000</v>
      </c>
      <c r="R137" s="455">
        <v>32000</v>
      </c>
      <c r="S137" s="455">
        <v>0</v>
      </c>
      <c r="T137" s="460">
        <f t="shared" ref="T137" si="11">SUM(O137:S139)</f>
        <v>108000</v>
      </c>
      <c r="U137" s="382"/>
      <c r="V137" s="380" t="s">
        <v>1705</v>
      </c>
      <c r="W137" s="381" t="s">
        <v>1706</v>
      </c>
    </row>
    <row r="138" spans="1:23" s="2" customFormat="1">
      <c r="A138" s="495"/>
      <c r="B138" s="466"/>
      <c r="C138" s="472"/>
      <c r="D138" s="466"/>
      <c r="E138" s="451"/>
      <c r="F138" s="452"/>
      <c r="G138" s="3" t="s">
        <v>132</v>
      </c>
      <c r="H138" s="3" t="s">
        <v>0</v>
      </c>
      <c r="I138" s="3">
        <v>20191496</v>
      </c>
      <c r="J138" s="3">
        <v>3</v>
      </c>
      <c r="K138" s="3" t="s">
        <v>1140</v>
      </c>
      <c r="L138" s="3" t="s">
        <v>632</v>
      </c>
      <c r="M138" s="453"/>
      <c r="N138" s="454"/>
      <c r="O138" s="457"/>
      <c r="P138" s="458"/>
      <c r="Q138" s="450"/>
      <c r="R138" s="455"/>
      <c r="S138" s="455"/>
      <c r="T138" s="460"/>
      <c r="U138" s="382"/>
      <c r="V138" s="380"/>
      <c r="W138" s="381"/>
    </row>
    <row r="139" spans="1:23" s="2" customFormat="1">
      <c r="A139" s="495"/>
      <c r="B139" s="466"/>
      <c r="C139" s="472"/>
      <c r="D139" s="466"/>
      <c r="E139" s="451"/>
      <c r="F139" s="452"/>
      <c r="G139" s="3" t="s">
        <v>132</v>
      </c>
      <c r="H139" s="3" t="s">
        <v>0</v>
      </c>
      <c r="I139" s="3">
        <v>20191583</v>
      </c>
      <c r="J139" s="3">
        <v>3</v>
      </c>
      <c r="K139" s="3" t="s">
        <v>1141</v>
      </c>
      <c r="L139" s="3" t="s">
        <v>642</v>
      </c>
      <c r="M139" s="453"/>
      <c r="N139" s="454"/>
      <c r="O139" s="457"/>
      <c r="P139" s="458"/>
      <c r="Q139" s="450"/>
      <c r="R139" s="455"/>
      <c r="S139" s="455"/>
      <c r="T139" s="460"/>
      <c r="U139" s="382"/>
      <c r="V139" s="380"/>
      <c r="W139" s="381"/>
    </row>
    <row r="140" spans="1:23" s="2" customFormat="1">
      <c r="A140" s="75">
        <v>9</v>
      </c>
      <c r="B140" s="466"/>
      <c r="C140" s="472"/>
      <c r="D140" s="466"/>
      <c r="E140" s="66" t="s">
        <v>1606</v>
      </c>
      <c r="F140" s="67" t="s">
        <v>1142</v>
      </c>
      <c r="G140" s="7" t="s">
        <v>131</v>
      </c>
      <c r="H140" s="7" t="s">
        <v>0</v>
      </c>
      <c r="I140" s="7">
        <v>20211239</v>
      </c>
      <c r="J140" s="7">
        <v>3</v>
      </c>
      <c r="K140" s="7" t="s">
        <v>1143</v>
      </c>
      <c r="L140" s="7" t="s">
        <v>1144</v>
      </c>
      <c r="M140" s="68">
        <v>1</v>
      </c>
      <c r="N140" s="52" t="s">
        <v>98</v>
      </c>
      <c r="O140" s="206">
        <v>0</v>
      </c>
      <c r="P140" s="195">
        <v>0</v>
      </c>
      <c r="Q140" s="196">
        <v>0</v>
      </c>
      <c r="R140" s="197">
        <v>0</v>
      </c>
      <c r="S140" s="197">
        <v>0</v>
      </c>
      <c r="T140" s="198">
        <f>SUM(O140:S140)</f>
        <v>0</v>
      </c>
      <c r="U140" s="182"/>
      <c r="V140" s="168" t="s">
        <v>1707</v>
      </c>
      <c r="W140" s="164" t="s">
        <v>1708</v>
      </c>
    </row>
    <row r="141" spans="1:23" s="2" customFormat="1">
      <c r="A141" s="75">
        <v>10</v>
      </c>
      <c r="B141" s="466"/>
      <c r="C141" s="472"/>
      <c r="D141" s="466"/>
      <c r="E141" s="66" t="s">
        <v>1607</v>
      </c>
      <c r="F141" s="67" t="s">
        <v>1145</v>
      </c>
      <c r="G141" s="7" t="s">
        <v>131</v>
      </c>
      <c r="H141" s="8" t="s">
        <v>0</v>
      </c>
      <c r="I141" s="8">
        <v>20191606</v>
      </c>
      <c r="J141" s="8">
        <v>3</v>
      </c>
      <c r="K141" s="8" t="s">
        <v>1146</v>
      </c>
      <c r="L141" s="8" t="s">
        <v>1147</v>
      </c>
      <c r="M141" s="68">
        <v>1</v>
      </c>
      <c r="N141" s="52" t="s">
        <v>98</v>
      </c>
      <c r="O141" s="206">
        <v>5000</v>
      </c>
      <c r="P141" s="195">
        <v>20000</v>
      </c>
      <c r="Q141" s="196">
        <v>10000</v>
      </c>
      <c r="R141" s="197">
        <v>20000</v>
      </c>
      <c r="S141" s="197">
        <v>0</v>
      </c>
      <c r="T141" s="198">
        <f>SUM(O141:S141)</f>
        <v>55000</v>
      </c>
      <c r="U141" s="182"/>
      <c r="V141" s="168" t="s">
        <v>1707</v>
      </c>
      <c r="W141" s="164" t="s">
        <v>1708</v>
      </c>
    </row>
    <row r="142" spans="1:23" s="2" customFormat="1">
      <c r="A142" s="75">
        <v>11</v>
      </c>
      <c r="B142" s="466"/>
      <c r="C142" s="472"/>
      <c r="D142" s="466"/>
      <c r="E142" s="66" t="s">
        <v>1608</v>
      </c>
      <c r="F142" s="67" t="s">
        <v>1148</v>
      </c>
      <c r="G142" s="7" t="s">
        <v>131</v>
      </c>
      <c r="H142" s="7" t="s">
        <v>0</v>
      </c>
      <c r="I142" s="7">
        <v>20211511</v>
      </c>
      <c r="J142" s="7">
        <v>3</v>
      </c>
      <c r="K142" s="7" t="s">
        <v>1149</v>
      </c>
      <c r="L142" s="7" t="s">
        <v>1150</v>
      </c>
      <c r="M142" s="68">
        <v>1</v>
      </c>
      <c r="N142" s="52" t="s">
        <v>98</v>
      </c>
      <c r="O142" s="206">
        <v>0</v>
      </c>
      <c r="P142" s="195"/>
      <c r="Q142" s="196">
        <v>0</v>
      </c>
      <c r="R142" s="197">
        <v>0</v>
      </c>
      <c r="S142" s="197">
        <v>0</v>
      </c>
      <c r="T142" s="198">
        <f>SUM(O142:S142)</f>
        <v>0</v>
      </c>
      <c r="U142" s="182"/>
      <c r="V142" s="168" t="s">
        <v>1707</v>
      </c>
      <c r="W142" s="164" t="s">
        <v>1708</v>
      </c>
    </row>
    <row r="143" spans="1:23" s="2" customFormat="1">
      <c r="A143" s="75">
        <v>12</v>
      </c>
      <c r="B143" s="466"/>
      <c r="C143" s="472"/>
      <c r="D143" s="466"/>
      <c r="E143" s="66" t="s">
        <v>1609</v>
      </c>
      <c r="F143" s="67" t="s">
        <v>1151</v>
      </c>
      <c r="G143" s="7" t="s">
        <v>131</v>
      </c>
      <c r="H143" s="8" t="s">
        <v>0</v>
      </c>
      <c r="I143" s="8">
        <v>20181492</v>
      </c>
      <c r="J143" s="8">
        <v>3</v>
      </c>
      <c r="K143" s="8" t="s">
        <v>1152</v>
      </c>
      <c r="L143" s="8" t="s">
        <v>620</v>
      </c>
      <c r="M143" s="68">
        <v>1</v>
      </c>
      <c r="N143" s="52" t="s">
        <v>98</v>
      </c>
      <c r="O143" s="206">
        <v>5000</v>
      </c>
      <c r="P143" s="195">
        <v>20000</v>
      </c>
      <c r="Q143" s="55">
        <v>18000</v>
      </c>
      <c r="R143" s="197">
        <v>34000</v>
      </c>
      <c r="S143" s="197">
        <v>0</v>
      </c>
      <c r="T143" s="198">
        <f>SUM(O143:S143)</f>
        <v>77000</v>
      </c>
      <c r="U143" s="182"/>
      <c r="V143" s="168" t="s">
        <v>1707</v>
      </c>
      <c r="W143" s="164" t="s">
        <v>1708</v>
      </c>
    </row>
    <row r="144" spans="1:23" s="2" customFormat="1">
      <c r="A144" s="69">
        <v>13</v>
      </c>
      <c r="B144" s="466"/>
      <c r="C144" s="472"/>
      <c r="D144" s="466"/>
      <c r="E144" s="76" t="s">
        <v>1610</v>
      </c>
      <c r="F144" s="73" t="s">
        <v>1153</v>
      </c>
      <c r="G144" s="12" t="s">
        <v>131</v>
      </c>
      <c r="H144" s="13" t="s">
        <v>0</v>
      </c>
      <c r="I144" s="13">
        <v>20211538</v>
      </c>
      <c r="J144" s="13">
        <v>3</v>
      </c>
      <c r="K144" s="13" t="s">
        <v>1154</v>
      </c>
      <c r="L144" s="13" t="s">
        <v>1155</v>
      </c>
      <c r="M144" s="70">
        <v>1</v>
      </c>
      <c r="N144" s="71" t="s">
        <v>98</v>
      </c>
      <c r="O144" s="221">
        <v>10000</v>
      </c>
      <c r="P144" s="186">
        <v>20000</v>
      </c>
      <c r="Q144" s="188">
        <v>10000</v>
      </c>
      <c r="R144" s="190">
        <v>0</v>
      </c>
      <c r="S144" s="190">
        <v>0</v>
      </c>
      <c r="T144" s="192">
        <f>SUM(O144:S144)</f>
        <v>40000</v>
      </c>
      <c r="U144" s="219"/>
      <c r="V144" s="168" t="s">
        <v>1707</v>
      </c>
      <c r="W144" s="164" t="s">
        <v>1708</v>
      </c>
    </row>
    <row r="145" spans="1:23" s="2" customFormat="1">
      <c r="A145" s="461">
        <v>14</v>
      </c>
      <c r="B145" s="466"/>
      <c r="C145" s="472"/>
      <c r="D145" s="466"/>
      <c r="E145" s="451" t="s">
        <v>1611</v>
      </c>
      <c r="F145" s="452" t="s">
        <v>1257</v>
      </c>
      <c r="G145" s="7" t="s">
        <v>1229</v>
      </c>
      <c r="H145" s="8" t="s">
        <v>0</v>
      </c>
      <c r="I145" s="8">
        <v>20211393</v>
      </c>
      <c r="J145" s="8">
        <v>3</v>
      </c>
      <c r="K145" s="8" t="s">
        <v>663</v>
      </c>
      <c r="L145" s="8" t="s">
        <v>664</v>
      </c>
      <c r="M145" s="456">
        <v>3</v>
      </c>
      <c r="N145" s="400" t="s">
        <v>1</v>
      </c>
      <c r="O145" s="480">
        <v>1900</v>
      </c>
      <c r="P145" s="481">
        <v>80000</v>
      </c>
      <c r="Q145" s="482">
        <v>36150</v>
      </c>
      <c r="R145" s="479">
        <v>43200</v>
      </c>
      <c r="S145" s="479">
        <v>38750</v>
      </c>
      <c r="T145" s="469">
        <v>200000</v>
      </c>
      <c r="U145" s="403"/>
      <c r="V145" s="389" t="s">
        <v>1707</v>
      </c>
      <c r="W145" s="395" t="s">
        <v>1708</v>
      </c>
    </row>
    <row r="146" spans="1:23" s="2" customFormat="1">
      <c r="A146" s="501"/>
      <c r="B146" s="466"/>
      <c r="C146" s="472"/>
      <c r="D146" s="466"/>
      <c r="E146" s="451"/>
      <c r="F146" s="452"/>
      <c r="G146" s="68" t="s">
        <v>1258</v>
      </c>
      <c r="H146" s="3" t="s">
        <v>0</v>
      </c>
      <c r="I146" s="3">
        <v>20211218</v>
      </c>
      <c r="J146" s="3">
        <v>3</v>
      </c>
      <c r="K146" s="3" t="s">
        <v>655</v>
      </c>
      <c r="L146" s="3" t="s">
        <v>656</v>
      </c>
      <c r="M146" s="438"/>
      <c r="N146" s="397"/>
      <c r="O146" s="440"/>
      <c r="P146" s="442"/>
      <c r="Q146" s="444"/>
      <c r="R146" s="446"/>
      <c r="S146" s="446"/>
      <c r="T146" s="468"/>
      <c r="U146" s="404"/>
      <c r="V146" s="387"/>
      <c r="W146" s="399"/>
    </row>
    <row r="147" spans="1:23" s="2" customFormat="1">
      <c r="A147" s="462"/>
      <c r="B147" s="466"/>
      <c r="C147" s="472"/>
      <c r="D147" s="466"/>
      <c r="E147" s="451"/>
      <c r="F147" s="452"/>
      <c r="G147" s="68" t="s">
        <v>1258</v>
      </c>
      <c r="H147" s="3" t="s">
        <v>0</v>
      </c>
      <c r="I147" s="3">
        <v>20211358</v>
      </c>
      <c r="J147" s="3">
        <v>3</v>
      </c>
      <c r="K147" s="3" t="s">
        <v>659</v>
      </c>
      <c r="L147" s="3" t="s">
        <v>660</v>
      </c>
      <c r="M147" s="439"/>
      <c r="N147" s="398"/>
      <c r="O147" s="441"/>
      <c r="P147" s="443"/>
      <c r="Q147" s="445"/>
      <c r="R147" s="447"/>
      <c r="S147" s="447"/>
      <c r="T147" s="459"/>
      <c r="U147" s="405"/>
      <c r="V147" s="388"/>
      <c r="W147" s="384"/>
    </row>
    <row r="148" spans="1:23" s="2" customFormat="1">
      <c r="A148" s="75">
        <v>15</v>
      </c>
      <c r="B148" s="466"/>
      <c r="C148" s="472"/>
      <c r="D148" s="466"/>
      <c r="E148" s="66" t="s">
        <v>1612</v>
      </c>
      <c r="F148" s="67" t="s">
        <v>1259</v>
      </c>
      <c r="G148" s="7" t="s">
        <v>1229</v>
      </c>
      <c r="H148" s="8" t="s">
        <v>0</v>
      </c>
      <c r="I148" s="8">
        <v>20211432</v>
      </c>
      <c r="J148" s="8">
        <v>3</v>
      </c>
      <c r="K148" s="8" t="s">
        <v>667</v>
      </c>
      <c r="L148" s="8" t="s">
        <v>668</v>
      </c>
      <c r="M148" s="68">
        <v>1</v>
      </c>
      <c r="N148" s="52" t="s">
        <v>1</v>
      </c>
      <c r="O148" s="206">
        <v>0</v>
      </c>
      <c r="P148" s="195">
        <v>0</v>
      </c>
      <c r="Q148" s="196">
        <v>0</v>
      </c>
      <c r="R148" s="197">
        <v>0</v>
      </c>
      <c r="S148" s="197">
        <v>0</v>
      </c>
      <c r="T148" s="198">
        <v>0</v>
      </c>
      <c r="U148" s="182"/>
      <c r="V148" s="168" t="s">
        <v>1707</v>
      </c>
      <c r="W148" s="164" t="s">
        <v>1708</v>
      </c>
    </row>
    <row r="149" spans="1:23" s="2" customFormat="1" ht="17.25" thickBot="1">
      <c r="A149" s="47">
        <v>16</v>
      </c>
      <c r="B149" s="467"/>
      <c r="C149" s="522"/>
      <c r="D149" s="467"/>
      <c r="E149" s="77" t="s">
        <v>1613</v>
      </c>
      <c r="F149" s="78" t="s">
        <v>1260</v>
      </c>
      <c r="G149" s="40" t="s">
        <v>1229</v>
      </c>
      <c r="H149" s="41" t="s">
        <v>0</v>
      </c>
      <c r="I149" s="41">
        <v>20201538</v>
      </c>
      <c r="J149" s="41">
        <v>3</v>
      </c>
      <c r="K149" s="41" t="s">
        <v>647</v>
      </c>
      <c r="L149" s="41" t="s">
        <v>1261</v>
      </c>
      <c r="M149" s="79">
        <v>1</v>
      </c>
      <c r="N149" s="98" t="s">
        <v>1</v>
      </c>
      <c r="O149" s="209">
        <v>5000</v>
      </c>
      <c r="P149" s="210">
        <v>20000</v>
      </c>
      <c r="Q149" s="211">
        <v>20000</v>
      </c>
      <c r="R149" s="212">
        <v>40000</v>
      </c>
      <c r="S149" s="212">
        <v>15000</v>
      </c>
      <c r="T149" s="213">
        <v>100000</v>
      </c>
      <c r="U149" s="184"/>
      <c r="V149" s="172" t="s">
        <v>1707</v>
      </c>
      <c r="W149" s="173" t="s">
        <v>1708</v>
      </c>
    </row>
    <row r="150" spans="1:23" s="2" customFormat="1">
      <c r="A150" s="448">
        <v>1</v>
      </c>
      <c r="B150" s="465" t="s">
        <v>97</v>
      </c>
      <c r="C150" s="471" t="s">
        <v>140</v>
      </c>
      <c r="D150" s="465">
        <v>310475</v>
      </c>
      <c r="E150" s="437" t="s">
        <v>1614</v>
      </c>
      <c r="F150" s="434" t="s">
        <v>181</v>
      </c>
      <c r="G150" s="10" t="s">
        <v>131</v>
      </c>
      <c r="H150" s="11" t="s">
        <v>0</v>
      </c>
      <c r="I150" s="11">
        <v>20181641</v>
      </c>
      <c r="J150" s="11">
        <v>4</v>
      </c>
      <c r="K150" s="11" t="s">
        <v>133</v>
      </c>
      <c r="L150" s="11" t="s">
        <v>134</v>
      </c>
      <c r="M150" s="439">
        <v>3</v>
      </c>
      <c r="N150" s="398" t="s">
        <v>135</v>
      </c>
      <c r="O150" s="441">
        <v>30000</v>
      </c>
      <c r="P150" s="443">
        <v>80000</v>
      </c>
      <c r="Q150" s="445">
        <v>60000</v>
      </c>
      <c r="R150" s="447">
        <v>30000</v>
      </c>
      <c r="S150" s="447">
        <v>0</v>
      </c>
      <c r="T150" s="459">
        <f t="shared" ref="T150" si="12">SUM(O150:S152)</f>
        <v>200000</v>
      </c>
      <c r="U150" s="383"/>
      <c r="V150" s="388" t="s">
        <v>1709</v>
      </c>
      <c r="W150" s="384" t="s">
        <v>1710</v>
      </c>
    </row>
    <row r="151" spans="1:23" s="2" customFormat="1">
      <c r="A151" s="449"/>
      <c r="B151" s="466"/>
      <c r="C151" s="472"/>
      <c r="D151" s="466"/>
      <c r="E151" s="451"/>
      <c r="F151" s="434"/>
      <c r="G151" s="3" t="s">
        <v>132</v>
      </c>
      <c r="H151" s="3" t="s">
        <v>0</v>
      </c>
      <c r="I151" s="3">
        <v>20201764</v>
      </c>
      <c r="J151" s="3">
        <v>4</v>
      </c>
      <c r="K151" s="3" t="s">
        <v>136</v>
      </c>
      <c r="L151" s="3" t="s">
        <v>137</v>
      </c>
      <c r="M151" s="453"/>
      <c r="N151" s="454"/>
      <c r="O151" s="457"/>
      <c r="P151" s="458"/>
      <c r="Q151" s="450"/>
      <c r="R151" s="455"/>
      <c r="S151" s="455"/>
      <c r="T151" s="460"/>
      <c r="U151" s="382"/>
      <c r="V151" s="380"/>
      <c r="W151" s="381"/>
    </row>
    <row r="152" spans="1:23" s="2" customFormat="1">
      <c r="A152" s="449"/>
      <c r="B152" s="466"/>
      <c r="C152" s="472"/>
      <c r="D152" s="466"/>
      <c r="E152" s="451"/>
      <c r="F152" s="435"/>
      <c r="G152" s="3" t="s">
        <v>132</v>
      </c>
      <c r="H152" s="3" t="s">
        <v>0</v>
      </c>
      <c r="I152" s="3">
        <v>20181487</v>
      </c>
      <c r="J152" s="3">
        <v>4</v>
      </c>
      <c r="K152" s="3" t="s">
        <v>138</v>
      </c>
      <c r="L152" s="3" t="s">
        <v>139</v>
      </c>
      <c r="M152" s="453"/>
      <c r="N152" s="454"/>
      <c r="O152" s="457"/>
      <c r="P152" s="458"/>
      <c r="Q152" s="450"/>
      <c r="R152" s="455"/>
      <c r="S152" s="455"/>
      <c r="T152" s="460"/>
      <c r="U152" s="382"/>
      <c r="V152" s="380"/>
      <c r="W152" s="381"/>
    </row>
    <row r="153" spans="1:23" s="2" customFormat="1">
      <c r="A153" s="463">
        <v>2</v>
      </c>
      <c r="B153" s="466"/>
      <c r="C153" s="472"/>
      <c r="D153" s="466"/>
      <c r="E153" s="497" t="s">
        <v>1615</v>
      </c>
      <c r="F153" s="478" t="s">
        <v>182</v>
      </c>
      <c r="G153" s="7" t="s">
        <v>131</v>
      </c>
      <c r="H153" s="8" t="s">
        <v>0</v>
      </c>
      <c r="I153" s="8">
        <v>20171488</v>
      </c>
      <c r="J153" s="8">
        <v>4</v>
      </c>
      <c r="K153" s="8" t="s">
        <v>183</v>
      </c>
      <c r="L153" s="8" t="s">
        <v>184</v>
      </c>
      <c r="M153" s="456">
        <v>2</v>
      </c>
      <c r="N153" s="400" t="s">
        <v>195</v>
      </c>
      <c r="O153" s="480">
        <v>0</v>
      </c>
      <c r="P153" s="481">
        <v>75000</v>
      </c>
      <c r="Q153" s="482">
        <v>21000</v>
      </c>
      <c r="R153" s="479">
        <v>54000</v>
      </c>
      <c r="S153" s="479">
        <v>0</v>
      </c>
      <c r="T153" s="469">
        <f>O153+P153+Q153+R153+S153</f>
        <v>150000</v>
      </c>
      <c r="U153" s="409"/>
      <c r="V153" s="389" t="s">
        <v>1709</v>
      </c>
      <c r="W153" s="395" t="s">
        <v>1710</v>
      </c>
    </row>
    <row r="154" spans="1:23" s="2" customFormat="1">
      <c r="A154" s="448"/>
      <c r="B154" s="466"/>
      <c r="C154" s="472"/>
      <c r="D154" s="466"/>
      <c r="E154" s="437"/>
      <c r="F154" s="435"/>
      <c r="G154" s="3" t="s">
        <v>132</v>
      </c>
      <c r="H154" s="3" t="s">
        <v>0</v>
      </c>
      <c r="I154" s="3">
        <v>20181572</v>
      </c>
      <c r="J154" s="3">
        <v>4</v>
      </c>
      <c r="K154" s="3" t="s">
        <v>185</v>
      </c>
      <c r="L154" s="3" t="s">
        <v>186</v>
      </c>
      <c r="M154" s="439"/>
      <c r="N154" s="398"/>
      <c r="O154" s="441"/>
      <c r="P154" s="443"/>
      <c r="Q154" s="445"/>
      <c r="R154" s="447"/>
      <c r="S154" s="447"/>
      <c r="T154" s="459"/>
      <c r="U154" s="383"/>
      <c r="V154" s="388"/>
      <c r="W154" s="384"/>
    </row>
    <row r="155" spans="1:23" s="2" customFormat="1">
      <c r="A155" s="72">
        <v>3</v>
      </c>
      <c r="B155" s="466"/>
      <c r="C155" s="472"/>
      <c r="D155" s="466"/>
      <c r="E155" s="76" t="s">
        <v>1616</v>
      </c>
      <c r="F155" s="74" t="s">
        <v>188</v>
      </c>
      <c r="G155" s="12" t="s">
        <v>131</v>
      </c>
      <c r="H155" s="13" t="s">
        <v>0</v>
      </c>
      <c r="I155" s="13">
        <v>20181567</v>
      </c>
      <c r="J155" s="13">
        <v>4</v>
      </c>
      <c r="K155" s="13" t="s">
        <v>193</v>
      </c>
      <c r="L155" s="13" t="s">
        <v>194</v>
      </c>
      <c r="M155" s="70">
        <v>1</v>
      </c>
      <c r="N155" s="71" t="s">
        <v>135</v>
      </c>
      <c r="O155" s="221">
        <v>10000</v>
      </c>
      <c r="P155" s="186">
        <v>30000</v>
      </c>
      <c r="Q155" s="188">
        <v>30000</v>
      </c>
      <c r="R155" s="190">
        <v>30000</v>
      </c>
      <c r="S155" s="190">
        <v>0</v>
      </c>
      <c r="T155" s="192">
        <f>O155+P155+Q155+R155+S155</f>
        <v>100000</v>
      </c>
      <c r="U155" s="219"/>
      <c r="V155" s="170" t="s">
        <v>1709</v>
      </c>
      <c r="W155" s="165" t="s">
        <v>1710</v>
      </c>
    </row>
    <row r="156" spans="1:23" s="2" customFormat="1">
      <c r="A156" s="449">
        <v>4</v>
      </c>
      <c r="B156" s="466"/>
      <c r="C156" s="472"/>
      <c r="D156" s="466"/>
      <c r="E156" s="451" t="s">
        <v>1617</v>
      </c>
      <c r="F156" s="452" t="s">
        <v>1107</v>
      </c>
      <c r="G156" s="7" t="s">
        <v>131</v>
      </c>
      <c r="H156" s="8" t="s">
        <v>0</v>
      </c>
      <c r="I156" s="8">
        <v>20181456</v>
      </c>
      <c r="J156" s="8">
        <v>4</v>
      </c>
      <c r="K156" s="8" t="s">
        <v>1108</v>
      </c>
      <c r="L156" s="8" t="s">
        <v>1109</v>
      </c>
      <c r="M156" s="453">
        <v>2</v>
      </c>
      <c r="N156" s="454" t="s">
        <v>135</v>
      </c>
      <c r="O156" s="457">
        <v>8500</v>
      </c>
      <c r="P156" s="458">
        <v>75000</v>
      </c>
      <c r="Q156" s="450">
        <v>17000</v>
      </c>
      <c r="R156" s="455">
        <v>49500</v>
      </c>
      <c r="S156" s="455">
        <v>0</v>
      </c>
      <c r="T156" s="460">
        <f>SUM(O156:S157)</f>
        <v>150000</v>
      </c>
      <c r="U156" s="382"/>
      <c r="V156" s="380" t="s">
        <v>1709</v>
      </c>
      <c r="W156" s="381" t="s">
        <v>1710</v>
      </c>
    </row>
    <row r="157" spans="1:23" s="2" customFormat="1">
      <c r="A157" s="449"/>
      <c r="B157" s="466"/>
      <c r="C157" s="472"/>
      <c r="D157" s="466"/>
      <c r="E157" s="451"/>
      <c r="F157" s="452"/>
      <c r="G157" s="3" t="s">
        <v>132</v>
      </c>
      <c r="H157" s="3" t="s">
        <v>0</v>
      </c>
      <c r="I157" s="3">
        <v>20201670</v>
      </c>
      <c r="J157" s="3">
        <v>4</v>
      </c>
      <c r="K157" s="3" t="s">
        <v>1110</v>
      </c>
      <c r="L157" s="3" t="s">
        <v>1111</v>
      </c>
      <c r="M157" s="453"/>
      <c r="N157" s="454"/>
      <c r="O157" s="457"/>
      <c r="P157" s="458"/>
      <c r="Q157" s="450"/>
      <c r="R157" s="455"/>
      <c r="S157" s="455"/>
      <c r="T157" s="460"/>
      <c r="U157" s="382"/>
      <c r="V157" s="380"/>
      <c r="W157" s="381"/>
    </row>
    <row r="158" spans="1:23" s="2" customFormat="1">
      <c r="A158" s="65">
        <v>5</v>
      </c>
      <c r="B158" s="466"/>
      <c r="C158" s="472"/>
      <c r="D158" s="466"/>
      <c r="E158" s="66" t="s">
        <v>1618</v>
      </c>
      <c r="F158" s="67" t="s">
        <v>1112</v>
      </c>
      <c r="G158" s="7" t="s">
        <v>131</v>
      </c>
      <c r="H158" s="8" t="s">
        <v>0</v>
      </c>
      <c r="I158" s="8">
        <v>20181523</v>
      </c>
      <c r="J158" s="8">
        <v>4</v>
      </c>
      <c r="K158" s="8" t="s">
        <v>1113</v>
      </c>
      <c r="L158" s="8" t="s">
        <v>1114</v>
      </c>
      <c r="M158" s="68">
        <v>1</v>
      </c>
      <c r="N158" s="52" t="s">
        <v>135</v>
      </c>
      <c r="O158" s="206">
        <v>0</v>
      </c>
      <c r="P158" s="195">
        <v>0</v>
      </c>
      <c r="Q158" s="196">
        <v>0</v>
      </c>
      <c r="R158" s="197">
        <v>18000</v>
      </c>
      <c r="S158" s="197">
        <v>0</v>
      </c>
      <c r="T158" s="198">
        <f>SUM(O158:S158)</f>
        <v>18000</v>
      </c>
      <c r="U158" s="182"/>
      <c r="V158" s="168" t="s">
        <v>1709</v>
      </c>
      <c r="W158" s="164" t="s">
        <v>1710</v>
      </c>
    </row>
    <row r="159" spans="1:23" s="2" customFormat="1">
      <c r="A159" s="449">
        <v>6</v>
      </c>
      <c r="B159" s="466"/>
      <c r="C159" s="472"/>
      <c r="D159" s="466"/>
      <c r="E159" s="451" t="s">
        <v>1619</v>
      </c>
      <c r="F159" s="452" t="s">
        <v>1115</v>
      </c>
      <c r="G159" s="7" t="s">
        <v>131</v>
      </c>
      <c r="H159" s="8" t="s">
        <v>0</v>
      </c>
      <c r="I159" s="8">
        <v>20201545</v>
      </c>
      <c r="J159" s="8">
        <v>4</v>
      </c>
      <c r="K159" s="8" t="s">
        <v>1116</v>
      </c>
      <c r="L159" s="8" t="s">
        <v>1117</v>
      </c>
      <c r="M159" s="453">
        <v>2</v>
      </c>
      <c r="N159" s="454" t="s">
        <v>135</v>
      </c>
      <c r="O159" s="457">
        <v>15000</v>
      </c>
      <c r="P159" s="458">
        <v>75000</v>
      </c>
      <c r="Q159" s="450">
        <v>30000</v>
      </c>
      <c r="R159" s="455">
        <v>30000</v>
      </c>
      <c r="S159" s="455">
        <v>0</v>
      </c>
      <c r="T159" s="460">
        <f>SUM(O159:S160)</f>
        <v>150000</v>
      </c>
      <c r="U159" s="382"/>
      <c r="V159" s="380" t="s">
        <v>1709</v>
      </c>
      <c r="W159" s="381" t="s">
        <v>1710</v>
      </c>
    </row>
    <row r="160" spans="1:23" s="2" customFormat="1">
      <c r="A160" s="449"/>
      <c r="B160" s="466"/>
      <c r="C160" s="472"/>
      <c r="D160" s="466"/>
      <c r="E160" s="451"/>
      <c r="F160" s="452"/>
      <c r="G160" s="3" t="s">
        <v>132</v>
      </c>
      <c r="H160" s="3" t="s">
        <v>0</v>
      </c>
      <c r="I160" s="3">
        <v>20201554</v>
      </c>
      <c r="J160" s="3">
        <v>4</v>
      </c>
      <c r="K160" s="3" t="s">
        <v>1118</v>
      </c>
      <c r="L160" s="3" t="s">
        <v>1119</v>
      </c>
      <c r="M160" s="453"/>
      <c r="N160" s="454"/>
      <c r="O160" s="457"/>
      <c r="P160" s="458"/>
      <c r="Q160" s="450"/>
      <c r="R160" s="455"/>
      <c r="S160" s="455"/>
      <c r="T160" s="460"/>
      <c r="U160" s="382"/>
      <c r="V160" s="380"/>
      <c r="W160" s="381"/>
    </row>
    <row r="161" spans="1:23" s="2" customFormat="1">
      <c r="A161" s="449">
        <v>7</v>
      </c>
      <c r="B161" s="466"/>
      <c r="C161" s="472"/>
      <c r="D161" s="466"/>
      <c r="E161" s="451" t="s">
        <v>1620</v>
      </c>
      <c r="F161" s="452" t="s">
        <v>1120</v>
      </c>
      <c r="G161" s="7" t="s">
        <v>131</v>
      </c>
      <c r="H161" s="8" t="s">
        <v>0</v>
      </c>
      <c r="I161" s="8">
        <v>20201820</v>
      </c>
      <c r="J161" s="8">
        <v>4</v>
      </c>
      <c r="K161" s="8" t="s">
        <v>1121</v>
      </c>
      <c r="L161" s="8" t="s">
        <v>1122</v>
      </c>
      <c r="M161" s="453">
        <v>2</v>
      </c>
      <c r="N161" s="454" t="s">
        <v>135</v>
      </c>
      <c r="O161" s="457">
        <v>0</v>
      </c>
      <c r="P161" s="458">
        <v>0</v>
      </c>
      <c r="Q161" s="450">
        <v>0</v>
      </c>
      <c r="R161" s="455">
        <v>0</v>
      </c>
      <c r="S161" s="455">
        <v>0</v>
      </c>
      <c r="T161" s="460">
        <f>SUM(O161:S162)</f>
        <v>0</v>
      </c>
      <c r="U161" s="382"/>
      <c r="V161" s="380" t="s">
        <v>1711</v>
      </c>
      <c r="W161" s="381" t="s">
        <v>1712</v>
      </c>
    </row>
    <row r="162" spans="1:23" s="2" customFormat="1">
      <c r="A162" s="449"/>
      <c r="B162" s="466"/>
      <c r="C162" s="472"/>
      <c r="D162" s="466"/>
      <c r="E162" s="451"/>
      <c r="F162" s="452"/>
      <c r="G162" s="3" t="s">
        <v>132</v>
      </c>
      <c r="H162" s="3" t="s">
        <v>0</v>
      </c>
      <c r="I162" s="3">
        <v>20201769</v>
      </c>
      <c r="J162" s="3">
        <v>4</v>
      </c>
      <c r="K162" s="3" t="s">
        <v>1123</v>
      </c>
      <c r="L162" s="3" t="s">
        <v>1124</v>
      </c>
      <c r="M162" s="453"/>
      <c r="N162" s="454"/>
      <c r="O162" s="457"/>
      <c r="P162" s="458"/>
      <c r="Q162" s="450"/>
      <c r="R162" s="455"/>
      <c r="S162" s="455"/>
      <c r="T162" s="460"/>
      <c r="U162" s="382"/>
      <c r="V162" s="380"/>
      <c r="W162" s="381"/>
    </row>
    <row r="163" spans="1:23" s="2" customFormat="1">
      <c r="A163" s="449">
        <v>8</v>
      </c>
      <c r="B163" s="466"/>
      <c r="C163" s="472"/>
      <c r="D163" s="466"/>
      <c r="E163" s="451" t="s">
        <v>1621</v>
      </c>
      <c r="F163" s="452" t="s">
        <v>1125</v>
      </c>
      <c r="G163" s="7" t="s">
        <v>131</v>
      </c>
      <c r="H163" s="8" t="s">
        <v>0</v>
      </c>
      <c r="I163" s="8">
        <v>20181516</v>
      </c>
      <c r="J163" s="8">
        <v>4</v>
      </c>
      <c r="K163" s="8" t="s">
        <v>1126</v>
      </c>
      <c r="L163" s="8" t="s">
        <v>678</v>
      </c>
      <c r="M163" s="453">
        <v>3</v>
      </c>
      <c r="N163" s="454" t="s">
        <v>135</v>
      </c>
      <c r="O163" s="457">
        <v>0</v>
      </c>
      <c r="P163" s="458">
        <v>33700</v>
      </c>
      <c r="Q163" s="450">
        <v>0</v>
      </c>
      <c r="R163" s="455">
        <v>0</v>
      </c>
      <c r="S163" s="455">
        <v>120956</v>
      </c>
      <c r="T163" s="460">
        <f t="shared" ref="T163" si="13">SUM(O163:S165)</f>
        <v>154656</v>
      </c>
      <c r="U163" s="382"/>
      <c r="V163" s="380" t="s">
        <v>1711</v>
      </c>
      <c r="W163" s="381" t="s">
        <v>1712</v>
      </c>
    </row>
    <row r="164" spans="1:23" s="2" customFormat="1">
      <c r="A164" s="449"/>
      <c r="B164" s="466"/>
      <c r="C164" s="472"/>
      <c r="D164" s="466"/>
      <c r="E164" s="451"/>
      <c r="F164" s="452"/>
      <c r="G164" s="3" t="s">
        <v>132</v>
      </c>
      <c r="H164" s="3" t="s">
        <v>0</v>
      </c>
      <c r="I164" s="3">
        <v>20181517</v>
      </c>
      <c r="J164" s="3">
        <v>4</v>
      </c>
      <c r="K164" s="3" t="s">
        <v>1127</v>
      </c>
      <c r="L164" s="3" t="s">
        <v>1128</v>
      </c>
      <c r="M164" s="453"/>
      <c r="N164" s="454"/>
      <c r="O164" s="457"/>
      <c r="P164" s="458"/>
      <c r="Q164" s="450"/>
      <c r="R164" s="455"/>
      <c r="S164" s="455"/>
      <c r="T164" s="460"/>
      <c r="U164" s="382"/>
      <c r="V164" s="380"/>
      <c r="W164" s="381"/>
    </row>
    <row r="165" spans="1:23" s="2" customFormat="1">
      <c r="A165" s="449"/>
      <c r="B165" s="466"/>
      <c r="C165" s="472"/>
      <c r="D165" s="466"/>
      <c r="E165" s="451"/>
      <c r="F165" s="452"/>
      <c r="G165" s="3" t="s">
        <v>132</v>
      </c>
      <c r="H165" s="3" t="s">
        <v>0</v>
      </c>
      <c r="I165" s="3">
        <v>20191448</v>
      </c>
      <c r="J165" s="3">
        <v>4</v>
      </c>
      <c r="K165" s="3" t="s">
        <v>1129</v>
      </c>
      <c r="L165" s="3" t="s">
        <v>1130</v>
      </c>
      <c r="M165" s="453"/>
      <c r="N165" s="454"/>
      <c r="O165" s="457"/>
      <c r="P165" s="458"/>
      <c r="Q165" s="450"/>
      <c r="R165" s="455"/>
      <c r="S165" s="455"/>
      <c r="T165" s="460"/>
      <c r="U165" s="382"/>
      <c r="V165" s="380"/>
      <c r="W165" s="381"/>
    </row>
    <row r="166" spans="1:23" s="2" customFormat="1">
      <c r="A166" s="524">
        <v>9</v>
      </c>
      <c r="B166" s="466"/>
      <c r="C166" s="472"/>
      <c r="D166" s="466"/>
      <c r="E166" s="451" t="s">
        <v>1622</v>
      </c>
      <c r="F166" s="452" t="s">
        <v>1262</v>
      </c>
      <c r="G166" s="7" t="s">
        <v>131</v>
      </c>
      <c r="H166" s="8" t="s">
        <v>0</v>
      </c>
      <c r="I166" s="8">
        <v>20201666</v>
      </c>
      <c r="J166" s="8">
        <v>4</v>
      </c>
      <c r="K166" s="8" t="s">
        <v>1263</v>
      </c>
      <c r="L166" s="8" t="s">
        <v>1264</v>
      </c>
      <c r="M166" s="453">
        <v>2</v>
      </c>
      <c r="N166" s="454" t="s">
        <v>135</v>
      </c>
      <c r="O166" s="457">
        <v>0</v>
      </c>
      <c r="P166" s="458">
        <v>0</v>
      </c>
      <c r="Q166" s="450">
        <v>0</v>
      </c>
      <c r="R166" s="455">
        <v>0</v>
      </c>
      <c r="S166" s="455">
        <v>0</v>
      </c>
      <c r="T166" s="460">
        <f>SUM(O166:S167)</f>
        <v>0</v>
      </c>
      <c r="U166" s="382"/>
      <c r="V166" s="388" t="s">
        <v>1711</v>
      </c>
      <c r="W166" s="384" t="s">
        <v>1712</v>
      </c>
    </row>
    <row r="167" spans="1:23" s="2" customFormat="1">
      <c r="A167" s="524"/>
      <c r="B167" s="466"/>
      <c r="C167" s="472"/>
      <c r="D167" s="466"/>
      <c r="E167" s="451"/>
      <c r="F167" s="452"/>
      <c r="G167" s="3" t="s">
        <v>132</v>
      </c>
      <c r="H167" s="3" t="s">
        <v>0</v>
      </c>
      <c r="I167" s="3">
        <v>20181565</v>
      </c>
      <c r="J167" s="3">
        <v>4</v>
      </c>
      <c r="K167" s="3" t="s">
        <v>1265</v>
      </c>
      <c r="L167" s="51" t="s">
        <v>1266</v>
      </c>
      <c r="M167" s="453"/>
      <c r="N167" s="454"/>
      <c r="O167" s="457"/>
      <c r="P167" s="458"/>
      <c r="Q167" s="450"/>
      <c r="R167" s="455"/>
      <c r="S167" s="455"/>
      <c r="T167" s="460"/>
      <c r="U167" s="382"/>
      <c r="V167" s="380"/>
      <c r="W167" s="381"/>
    </row>
    <row r="168" spans="1:23" s="2" customFormat="1">
      <c r="A168" s="524">
        <v>10</v>
      </c>
      <c r="B168" s="466"/>
      <c r="C168" s="472"/>
      <c r="D168" s="466"/>
      <c r="E168" s="451" t="s">
        <v>1623</v>
      </c>
      <c r="F168" s="452" t="s">
        <v>1267</v>
      </c>
      <c r="G168" s="7" t="s">
        <v>131</v>
      </c>
      <c r="H168" s="8" t="s">
        <v>0</v>
      </c>
      <c r="I168" s="8">
        <v>20181537</v>
      </c>
      <c r="J168" s="8">
        <v>4</v>
      </c>
      <c r="K168" s="8" t="s">
        <v>1268</v>
      </c>
      <c r="L168" s="8" t="s">
        <v>1681</v>
      </c>
      <c r="M168" s="453">
        <v>2</v>
      </c>
      <c r="N168" s="454" t="s">
        <v>135</v>
      </c>
      <c r="O168" s="457">
        <v>0</v>
      </c>
      <c r="P168" s="458">
        <v>75000</v>
      </c>
      <c r="Q168" s="450">
        <v>45000</v>
      </c>
      <c r="R168" s="455">
        <v>30000</v>
      </c>
      <c r="S168" s="455">
        <v>0</v>
      </c>
      <c r="T168" s="460">
        <f>SUM(O168:S169)</f>
        <v>150000</v>
      </c>
      <c r="U168" s="382"/>
      <c r="V168" s="380" t="s">
        <v>1711</v>
      </c>
      <c r="W168" s="381" t="s">
        <v>1712</v>
      </c>
    </row>
    <row r="169" spans="1:23" s="2" customFormat="1">
      <c r="A169" s="524"/>
      <c r="B169" s="466"/>
      <c r="C169" s="472"/>
      <c r="D169" s="466"/>
      <c r="E169" s="451"/>
      <c r="F169" s="452"/>
      <c r="G169" s="3" t="s">
        <v>132</v>
      </c>
      <c r="H169" s="3" t="s">
        <v>0</v>
      </c>
      <c r="I169" s="3">
        <v>20181574</v>
      </c>
      <c r="J169" s="3">
        <v>4</v>
      </c>
      <c r="K169" s="3" t="s">
        <v>1269</v>
      </c>
      <c r="L169" s="3" t="s">
        <v>1270</v>
      </c>
      <c r="M169" s="453"/>
      <c r="N169" s="454"/>
      <c r="O169" s="457"/>
      <c r="P169" s="458"/>
      <c r="Q169" s="450"/>
      <c r="R169" s="455"/>
      <c r="S169" s="455"/>
      <c r="T169" s="460"/>
      <c r="U169" s="382"/>
      <c r="V169" s="380"/>
      <c r="W169" s="381"/>
    </row>
    <row r="170" spans="1:23" s="2" customFormat="1">
      <c r="A170" s="524">
        <v>11</v>
      </c>
      <c r="B170" s="466"/>
      <c r="C170" s="472"/>
      <c r="D170" s="466"/>
      <c r="E170" s="451" t="s">
        <v>1624</v>
      </c>
      <c r="F170" s="452" t="s">
        <v>1271</v>
      </c>
      <c r="G170" s="7" t="s">
        <v>131</v>
      </c>
      <c r="H170" s="7" t="s">
        <v>0</v>
      </c>
      <c r="I170" s="7">
        <v>20171504</v>
      </c>
      <c r="J170" s="7">
        <v>4</v>
      </c>
      <c r="K170" s="7" t="s">
        <v>1272</v>
      </c>
      <c r="L170" s="7" t="s">
        <v>1273</v>
      </c>
      <c r="M170" s="453">
        <v>2</v>
      </c>
      <c r="N170" s="454" t="s">
        <v>135</v>
      </c>
      <c r="O170" s="457">
        <v>5000</v>
      </c>
      <c r="P170" s="458">
        <v>30000</v>
      </c>
      <c r="Q170" s="450">
        <v>30000</v>
      </c>
      <c r="R170" s="455">
        <v>45000</v>
      </c>
      <c r="S170" s="455">
        <v>0</v>
      </c>
      <c r="T170" s="460">
        <f>SUM(O170:S171)</f>
        <v>110000</v>
      </c>
      <c r="U170" s="382"/>
      <c r="V170" s="380" t="s">
        <v>1711</v>
      </c>
      <c r="W170" s="381" t="s">
        <v>1712</v>
      </c>
    </row>
    <row r="171" spans="1:23" s="2" customFormat="1">
      <c r="A171" s="524"/>
      <c r="B171" s="466"/>
      <c r="C171" s="472"/>
      <c r="D171" s="466"/>
      <c r="E171" s="451"/>
      <c r="F171" s="452"/>
      <c r="G171" s="3" t="s">
        <v>132</v>
      </c>
      <c r="H171" s="3" t="s">
        <v>0</v>
      </c>
      <c r="I171" s="3">
        <v>20171575</v>
      </c>
      <c r="J171" s="3">
        <v>4</v>
      </c>
      <c r="K171" s="3" t="s">
        <v>1274</v>
      </c>
      <c r="L171" s="3" t="s">
        <v>1275</v>
      </c>
      <c r="M171" s="453"/>
      <c r="N171" s="454"/>
      <c r="O171" s="457"/>
      <c r="P171" s="458"/>
      <c r="Q171" s="450"/>
      <c r="R171" s="455"/>
      <c r="S171" s="455"/>
      <c r="T171" s="460"/>
      <c r="U171" s="382"/>
      <c r="V171" s="380"/>
      <c r="W171" s="381"/>
    </row>
    <row r="172" spans="1:23" s="2" customFormat="1" ht="17.25" thickBot="1">
      <c r="A172" s="153">
        <v>12</v>
      </c>
      <c r="B172" s="466"/>
      <c r="C172" s="472"/>
      <c r="D172" s="466"/>
      <c r="E172" s="134" t="s">
        <v>1625</v>
      </c>
      <c r="F172" s="135" t="s">
        <v>1276</v>
      </c>
      <c r="G172" s="12" t="s">
        <v>131</v>
      </c>
      <c r="H172" s="13" t="s">
        <v>0</v>
      </c>
      <c r="I172" s="13">
        <v>20191415</v>
      </c>
      <c r="J172" s="13">
        <v>4</v>
      </c>
      <c r="K172" s="13" t="s">
        <v>1277</v>
      </c>
      <c r="L172" s="13" t="s">
        <v>713</v>
      </c>
      <c r="M172" s="132">
        <v>1</v>
      </c>
      <c r="N172" s="133" t="s">
        <v>135</v>
      </c>
      <c r="O172" s="221">
        <v>7000</v>
      </c>
      <c r="P172" s="186">
        <v>50000</v>
      </c>
      <c r="Q172" s="188">
        <v>30000</v>
      </c>
      <c r="R172" s="190">
        <v>13000</v>
      </c>
      <c r="S172" s="190">
        <v>0</v>
      </c>
      <c r="T172" s="192">
        <f>SUM(O172:S172)</f>
        <v>100000</v>
      </c>
      <c r="U172" s="219"/>
      <c r="V172" s="170" t="s">
        <v>1711</v>
      </c>
      <c r="W172" s="165" t="s">
        <v>1712</v>
      </c>
    </row>
    <row r="173" spans="1:23" s="2" customFormat="1">
      <c r="A173" s="130">
        <v>1</v>
      </c>
      <c r="B173" s="465" t="s">
        <v>95</v>
      </c>
      <c r="C173" s="465" t="s">
        <v>1516</v>
      </c>
      <c r="D173" s="465">
        <v>326941</v>
      </c>
      <c r="E173" s="129" t="s">
        <v>1626</v>
      </c>
      <c r="F173" s="139" t="s">
        <v>1517</v>
      </c>
      <c r="G173" s="5" t="s">
        <v>1229</v>
      </c>
      <c r="H173" s="6" t="s">
        <v>1522</v>
      </c>
      <c r="I173" s="6">
        <v>20171486</v>
      </c>
      <c r="J173" s="6">
        <v>3</v>
      </c>
      <c r="K173" s="6" t="s">
        <v>616</v>
      </c>
      <c r="L173" s="6" t="s">
        <v>1520</v>
      </c>
      <c r="M173" s="140">
        <v>1</v>
      </c>
      <c r="N173" s="142" t="s">
        <v>94</v>
      </c>
      <c r="O173" s="207">
        <v>0</v>
      </c>
      <c r="P173" s="199">
        <v>0</v>
      </c>
      <c r="Q173" s="200">
        <v>0</v>
      </c>
      <c r="R173" s="201">
        <v>0</v>
      </c>
      <c r="S173" s="201">
        <v>100000</v>
      </c>
      <c r="T173" s="202">
        <v>100000</v>
      </c>
      <c r="U173" s="185"/>
      <c r="V173" s="167" t="s">
        <v>1713</v>
      </c>
      <c r="W173" s="163" t="s">
        <v>1714</v>
      </c>
    </row>
    <row r="174" spans="1:23" s="2" customFormat="1">
      <c r="A174" s="131">
        <v>2</v>
      </c>
      <c r="B174" s="466"/>
      <c r="C174" s="466"/>
      <c r="D174" s="466"/>
      <c r="E174" s="148" t="s">
        <v>1627</v>
      </c>
      <c r="F174" s="149" t="s">
        <v>1518</v>
      </c>
      <c r="G174" s="147" t="s">
        <v>1229</v>
      </c>
      <c r="H174" s="11" t="s">
        <v>1523</v>
      </c>
      <c r="I174" s="150">
        <v>20181608</v>
      </c>
      <c r="J174" s="150">
        <v>3</v>
      </c>
      <c r="K174" s="150" t="s">
        <v>734</v>
      </c>
      <c r="L174" s="150" t="s">
        <v>1521</v>
      </c>
      <c r="M174" s="151">
        <v>1</v>
      </c>
      <c r="N174" s="141" t="s">
        <v>94</v>
      </c>
      <c r="O174" s="157">
        <v>0</v>
      </c>
      <c r="P174" s="92">
        <v>0</v>
      </c>
      <c r="Q174" s="93">
        <v>0</v>
      </c>
      <c r="R174" s="152">
        <v>0</v>
      </c>
      <c r="S174" s="152">
        <v>80000</v>
      </c>
      <c r="T174" s="198">
        <v>80000</v>
      </c>
      <c r="U174" s="182"/>
      <c r="V174" s="169" t="s">
        <v>1713</v>
      </c>
      <c r="W174" s="166" t="s">
        <v>1714</v>
      </c>
    </row>
    <row r="175" spans="1:23" s="2" customFormat="1" ht="17.25" thickBot="1">
      <c r="A175" s="154">
        <v>3</v>
      </c>
      <c r="B175" s="467"/>
      <c r="C175" s="467"/>
      <c r="D175" s="467"/>
      <c r="E175" s="137" t="s">
        <v>1628</v>
      </c>
      <c r="F175" s="138" t="s">
        <v>1519</v>
      </c>
      <c r="G175" s="40" t="s">
        <v>1229</v>
      </c>
      <c r="H175" s="91" t="s">
        <v>1523</v>
      </c>
      <c r="I175" s="41">
        <v>20212145</v>
      </c>
      <c r="J175" s="41">
        <v>3</v>
      </c>
      <c r="K175" s="41" t="s">
        <v>762</v>
      </c>
      <c r="L175" s="41" t="s">
        <v>763</v>
      </c>
      <c r="M175" s="136">
        <v>1</v>
      </c>
      <c r="N175" s="143" t="s">
        <v>94</v>
      </c>
      <c r="O175" s="158">
        <v>5000</v>
      </c>
      <c r="P175" s="159">
        <v>30000</v>
      </c>
      <c r="Q175" s="160">
        <v>30000</v>
      </c>
      <c r="R175" s="155">
        <v>20000</v>
      </c>
      <c r="S175" s="155">
        <v>15000</v>
      </c>
      <c r="T175" s="213">
        <v>100000</v>
      </c>
      <c r="U175" s="220"/>
      <c r="V175" s="156" t="s">
        <v>1715</v>
      </c>
      <c r="W175" s="171" t="s">
        <v>1716</v>
      </c>
    </row>
    <row r="176" spans="1:23" s="2" customFormat="1">
      <c r="A176" s="501">
        <v>1</v>
      </c>
      <c r="B176" s="466" t="s">
        <v>109</v>
      </c>
      <c r="C176" s="472" t="s">
        <v>1097</v>
      </c>
      <c r="D176" s="466">
        <v>311312</v>
      </c>
      <c r="E176" s="436" t="s">
        <v>1629</v>
      </c>
      <c r="F176" s="434" t="s">
        <v>1098</v>
      </c>
      <c r="G176" s="10" t="s">
        <v>131</v>
      </c>
      <c r="H176" s="11" t="s">
        <v>88</v>
      </c>
      <c r="I176" s="11">
        <v>20201600</v>
      </c>
      <c r="J176" s="11">
        <v>4</v>
      </c>
      <c r="K176" s="11" t="s">
        <v>1099</v>
      </c>
      <c r="L176" s="11" t="s">
        <v>1100</v>
      </c>
      <c r="M176" s="438">
        <v>4</v>
      </c>
      <c r="N176" s="397" t="s">
        <v>1101</v>
      </c>
      <c r="O176" s="421">
        <v>0</v>
      </c>
      <c r="P176" s="442">
        <v>0</v>
      </c>
      <c r="Q176" s="444">
        <v>0</v>
      </c>
      <c r="R176" s="446">
        <v>0</v>
      </c>
      <c r="S176" s="446">
        <v>200000</v>
      </c>
      <c r="T176" s="468">
        <f>SUM(O176:S178)</f>
        <v>200000</v>
      </c>
      <c r="U176" s="397"/>
      <c r="V176" s="387" t="s">
        <v>1717</v>
      </c>
      <c r="W176" s="399" t="s">
        <v>1718</v>
      </c>
    </row>
    <row r="177" spans="1:23" s="2" customFormat="1">
      <c r="A177" s="501"/>
      <c r="B177" s="466"/>
      <c r="C177" s="472"/>
      <c r="D177" s="466"/>
      <c r="E177" s="436"/>
      <c r="F177" s="434"/>
      <c r="G177" s="3" t="s">
        <v>132</v>
      </c>
      <c r="H177" s="3" t="s">
        <v>88</v>
      </c>
      <c r="I177" s="3">
        <v>20171531</v>
      </c>
      <c r="J177" s="3">
        <v>4</v>
      </c>
      <c r="K177" s="3" t="s">
        <v>1102</v>
      </c>
      <c r="L177" s="3" t="s">
        <v>1103</v>
      </c>
      <c r="M177" s="438"/>
      <c r="N177" s="397"/>
      <c r="O177" s="421"/>
      <c r="P177" s="442"/>
      <c r="Q177" s="444"/>
      <c r="R177" s="446"/>
      <c r="S177" s="446"/>
      <c r="T177" s="468"/>
      <c r="U177" s="397"/>
      <c r="V177" s="387"/>
      <c r="W177" s="399"/>
    </row>
    <row r="178" spans="1:23" s="2" customFormat="1">
      <c r="A178" s="501"/>
      <c r="B178" s="466"/>
      <c r="C178" s="472"/>
      <c r="D178" s="466"/>
      <c r="E178" s="436"/>
      <c r="F178" s="434"/>
      <c r="G178" s="3" t="s">
        <v>132</v>
      </c>
      <c r="H178" s="3" t="s">
        <v>88</v>
      </c>
      <c r="I178" s="3">
        <v>20160329</v>
      </c>
      <c r="J178" s="3">
        <v>4</v>
      </c>
      <c r="K178" s="3" t="s">
        <v>1104</v>
      </c>
      <c r="L178" s="3" t="s">
        <v>1105</v>
      </c>
      <c r="M178" s="438"/>
      <c r="N178" s="397"/>
      <c r="O178" s="421"/>
      <c r="P178" s="442"/>
      <c r="Q178" s="444"/>
      <c r="R178" s="446"/>
      <c r="S178" s="446"/>
      <c r="T178" s="468"/>
      <c r="U178" s="397"/>
      <c r="V178" s="387"/>
      <c r="W178" s="399"/>
    </row>
    <row r="179" spans="1:23" s="2" customFormat="1" ht="17.25" thickBot="1">
      <c r="A179" s="526"/>
      <c r="B179" s="467"/>
      <c r="C179" s="522"/>
      <c r="D179" s="467"/>
      <c r="E179" s="473"/>
      <c r="F179" s="487"/>
      <c r="G179" s="79" t="s">
        <v>132</v>
      </c>
      <c r="H179" s="4" t="s">
        <v>88</v>
      </c>
      <c r="I179" s="4">
        <v>20201775</v>
      </c>
      <c r="J179" s="4">
        <v>4</v>
      </c>
      <c r="K179" s="4" t="s">
        <v>1106</v>
      </c>
      <c r="L179" s="4" t="s">
        <v>774</v>
      </c>
      <c r="M179" s="523"/>
      <c r="N179" s="407"/>
      <c r="O179" s="506"/>
      <c r="P179" s="507"/>
      <c r="Q179" s="508"/>
      <c r="R179" s="504"/>
      <c r="S179" s="504"/>
      <c r="T179" s="505"/>
      <c r="U179" s="407"/>
      <c r="V179" s="521"/>
      <c r="W179" s="408"/>
    </row>
    <row r="180" spans="1:23" s="2" customFormat="1">
      <c r="A180" s="548">
        <v>1</v>
      </c>
      <c r="B180" s="465" t="s">
        <v>1339</v>
      </c>
      <c r="C180" s="471" t="s">
        <v>1340</v>
      </c>
      <c r="D180" s="465">
        <v>322626</v>
      </c>
      <c r="E180" s="490" t="s">
        <v>1630</v>
      </c>
      <c r="F180" s="486" t="s">
        <v>1278</v>
      </c>
      <c r="G180" s="5" t="s">
        <v>131</v>
      </c>
      <c r="H180" s="100" t="s">
        <v>2</v>
      </c>
      <c r="I180" s="6">
        <v>20211405</v>
      </c>
      <c r="J180" s="6">
        <v>3</v>
      </c>
      <c r="K180" s="6" t="s">
        <v>1279</v>
      </c>
      <c r="L180" s="6" t="s">
        <v>1280</v>
      </c>
      <c r="M180" s="483">
        <v>4</v>
      </c>
      <c r="N180" s="484" t="s">
        <v>1281</v>
      </c>
      <c r="O180" s="491">
        <v>20000</v>
      </c>
      <c r="P180" s="492">
        <v>80000</v>
      </c>
      <c r="Q180" s="493">
        <v>60000</v>
      </c>
      <c r="R180" s="485">
        <v>40000</v>
      </c>
      <c r="S180" s="485">
        <v>0</v>
      </c>
      <c r="T180" s="496">
        <f>SUM(O180:S183)</f>
        <v>200000</v>
      </c>
      <c r="U180" s="396"/>
      <c r="V180" s="390" t="s">
        <v>1719</v>
      </c>
      <c r="W180" s="401" t="s">
        <v>1720</v>
      </c>
    </row>
    <row r="181" spans="1:23" s="2" customFormat="1">
      <c r="A181" s="524"/>
      <c r="B181" s="466"/>
      <c r="C181" s="472"/>
      <c r="D181" s="466"/>
      <c r="E181" s="451"/>
      <c r="F181" s="452"/>
      <c r="G181" s="3" t="s">
        <v>132</v>
      </c>
      <c r="H181" s="101" t="s">
        <v>2</v>
      </c>
      <c r="I181" s="3">
        <v>20181601</v>
      </c>
      <c r="J181" s="3">
        <v>3</v>
      </c>
      <c r="K181" s="3" t="s">
        <v>1282</v>
      </c>
      <c r="L181" s="3" t="s">
        <v>790</v>
      </c>
      <c r="M181" s="453"/>
      <c r="N181" s="454"/>
      <c r="O181" s="457"/>
      <c r="P181" s="458"/>
      <c r="Q181" s="450"/>
      <c r="R181" s="455"/>
      <c r="S181" s="455"/>
      <c r="T181" s="460"/>
      <c r="U181" s="382"/>
      <c r="V181" s="380"/>
      <c r="W181" s="381"/>
    </row>
    <row r="182" spans="1:23" s="2" customFormat="1">
      <c r="A182" s="524"/>
      <c r="B182" s="466"/>
      <c r="C182" s="472"/>
      <c r="D182" s="466"/>
      <c r="E182" s="451"/>
      <c r="F182" s="452"/>
      <c r="G182" s="3" t="s">
        <v>132</v>
      </c>
      <c r="H182" s="101" t="s">
        <v>2</v>
      </c>
      <c r="I182" s="3">
        <v>20171505</v>
      </c>
      <c r="J182" s="3">
        <v>3</v>
      </c>
      <c r="K182" s="3" t="s">
        <v>1283</v>
      </c>
      <c r="L182" s="3" t="s">
        <v>779</v>
      </c>
      <c r="M182" s="453"/>
      <c r="N182" s="454"/>
      <c r="O182" s="457"/>
      <c r="P182" s="458"/>
      <c r="Q182" s="450"/>
      <c r="R182" s="455"/>
      <c r="S182" s="455"/>
      <c r="T182" s="460"/>
      <c r="U182" s="382"/>
      <c r="V182" s="380"/>
      <c r="W182" s="381"/>
    </row>
    <row r="183" spans="1:23" s="2" customFormat="1">
      <c r="A183" s="524"/>
      <c r="B183" s="466"/>
      <c r="C183" s="472"/>
      <c r="D183" s="466"/>
      <c r="E183" s="451"/>
      <c r="F183" s="452"/>
      <c r="G183" s="3" t="s">
        <v>132</v>
      </c>
      <c r="H183" s="101" t="s">
        <v>2</v>
      </c>
      <c r="I183" s="3">
        <v>20212148</v>
      </c>
      <c r="J183" s="3">
        <v>3</v>
      </c>
      <c r="K183" s="3" t="s">
        <v>1284</v>
      </c>
      <c r="L183" s="3" t="s">
        <v>1285</v>
      </c>
      <c r="M183" s="453"/>
      <c r="N183" s="454"/>
      <c r="O183" s="457"/>
      <c r="P183" s="458"/>
      <c r="Q183" s="450"/>
      <c r="R183" s="455"/>
      <c r="S183" s="455"/>
      <c r="T183" s="460"/>
      <c r="U183" s="382"/>
      <c r="V183" s="380"/>
      <c r="W183" s="381"/>
    </row>
    <row r="184" spans="1:23" s="2" customFormat="1">
      <c r="A184" s="524">
        <v>2</v>
      </c>
      <c r="B184" s="466"/>
      <c r="C184" s="472"/>
      <c r="D184" s="466"/>
      <c r="E184" s="451" t="s">
        <v>1631</v>
      </c>
      <c r="F184" s="452" t="s">
        <v>1286</v>
      </c>
      <c r="G184" s="56" t="s">
        <v>131</v>
      </c>
      <c r="H184" s="102" t="s">
        <v>850</v>
      </c>
      <c r="I184" s="57">
        <v>20190155</v>
      </c>
      <c r="J184" s="57">
        <v>3</v>
      </c>
      <c r="K184" s="57" t="s">
        <v>1287</v>
      </c>
      <c r="L184" s="57" t="s">
        <v>854</v>
      </c>
      <c r="M184" s="453">
        <v>3</v>
      </c>
      <c r="N184" s="454" t="s">
        <v>1281</v>
      </c>
      <c r="O184" s="457">
        <v>10000</v>
      </c>
      <c r="P184" s="458">
        <v>55000</v>
      </c>
      <c r="Q184" s="450">
        <v>34000</v>
      </c>
      <c r="R184" s="455">
        <v>51000</v>
      </c>
      <c r="S184" s="455"/>
      <c r="T184" s="460">
        <f t="shared" ref="T184" si="14">SUM(O184:S186)</f>
        <v>150000</v>
      </c>
      <c r="U184" s="382"/>
      <c r="V184" s="380" t="s">
        <v>1719</v>
      </c>
      <c r="W184" s="381" t="s">
        <v>1720</v>
      </c>
    </row>
    <row r="185" spans="1:23" s="2" customFormat="1">
      <c r="A185" s="524"/>
      <c r="B185" s="466"/>
      <c r="C185" s="472"/>
      <c r="D185" s="466"/>
      <c r="E185" s="451"/>
      <c r="F185" s="452"/>
      <c r="G185" s="57" t="s">
        <v>132</v>
      </c>
      <c r="H185" s="102" t="s">
        <v>850</v>
      </c>
      <c r="I185" s="57">
        <v>20190062</v>
      </c>
      <c r="J185" s="57">
        <v>3</v>
      </c>
      <c r="K185" s="57" t="s">
        <v>1288</v>
      </c>
      <c r="L185" s="57" t="s">
        <v>852</v>
      </c>
      <c r="M185" s="453"/>
      <c r="N185" s="454"/>
      <c r="O185" s="457"/>
      <c r="P185" s="458"/>
      <c r="Q185" s="450"/>
      <c r="R185" s="455"/>
      <c r="S185" s="455"/>
      <c r="T185" s="460"/>
      <c r="U185" s="382"/>
      <c r="V185" s="380"/>
      <c r="W185" s="381"/>
    </row>
    <row r="186" spans="1:23" s="2" customFormat="1">
      <c r="A186" s="524"/>
      <c r="B186" s="466"/>
      <c r="C186" s="472"/>
      <c r="D186" s="466"/>
      <c r="E186" s="451"/>
      <c r="F186" s="452"/>
      <c r="G186" s="57" t="s">
        <v>132</v>
      </c>
      <c r="H186" s="102" t="s">
        <v>775</v>
      </c>
      <c r="I186" s="57">
        <v>20182174</v>
      </c>
      <c r="J186" s="57">
        <v>4</v>
      </c>
      <c r="K186" s="57" t="s">
        <v>1289</v>
      </c>
      <c r="L186" s="57" t="s">
        <v>777</v>
      </c>
      <c r="M186" s="453"/>
      <c r="N186" s="454"/>
      <c r="O186" s="457"/>
      <c r="P186" s="458"/>
      <c r="Q186" s="450"/>
      <c r="R186" s="455"/>
      <c r="S186" s="455"/>
      <c r="T186" s="460"/>
      <c r="U186" s="382"/>
      <c r="V186" s="380"/>
      <c r="W186" s="381"/>
    </row>
    <row r="187" spans="1:23" s="2" customFormat="1">
      <c r="A187" s="99">
        <v>3</v>
      </c>
      <c r="B187" s="466"/>
      <c r="C187" s="472"/>
      <c r="D187" s="466"/>
      <c r="E187" s="66" t="s">
        <v>1632</v>
      </c>
      <c r="F187" s="67" t="s">
        <v>1290</v>
      </c>
      <c r="G187" s="7" t="s">
        <v>131</v>
      </c>
      <c r="H187" s="103" t="s">
        <v>2</v>
      </c>
      <c r="I187" s="8">
        <v>20212052</v>
      </c>
      <c r="J187" s="8">
        <v>3</v>
      </c>
      <c r="K187" s="8" t="s">
        <v>1291</v>
      </c>
      <c r="L187" s="8" t="s">
        <v>1292</v>
      </c>
      <c r="M187" s="68">
        <v>1</v>
      </c>
      <c r="N187" s="52" t="s">
        <v>1281</v>
      </c>
      <c r="O187" s="206">
        <v>0</v>
      </c>
      <c r="P187" s="195">
        <v>0</v>
      </c>
      <c r="Q187" s="196">
        <v>0</v>
      </c>
      <c r="R187" s="197">
        <v>0</v>
      </c>
      <c r="S187" s="197">
        <v>0</v>
      </c>
      <c r="T187" s="198">
        <f>SUM(O187:S187)</f>
        <v>0</v>
      </c>
      <c r="U187" s="182"/>
      <c r="V187" s="168" t="s">
        <v>1719</v>
      </c>
      <c r="W187" s="164" t="s">
        <v>1721</v>
      </c>
    </row>
    <row r="188" spans="1:23" s="2" customFormat="1">
      <c r="A188" s="99">
        <v>4</v>
      </c>
      <c r="B188" s="466"/>
      <c r="C188" s="472"/>
      <c r="D188" s="466"/>
      <c r="E188" s="66" t="s">
        <v>1633</v>
      </c>
      <c r="F188" s="67" t="s">
        <v>1293</v>
      </c>
      <c r="G188" s="7" t="s">
        <v>131</v>
      </c>
      <c r="H188" s="103" t="s">
        <v>2</v>
      </c>
      <c r="I188" s="8">
        <v>20211356</v>
      </c>
      <c r="J188" s="8">
        <v>3</v>
      </c>
      <c r="K188" s="8" t="s">
        <v>1294</v>
      </c>
      <c r="L188" s="8" t="s">
        <v>1295</v>
      </c>
      <c r="M188" s="68">
        <v>1</v>
      </c>
      <c r="N188" s="52" t="s">
        <v>1281</v>
      </c>
      <c r="O188" s="206">
        <v>0</v>
      </c>
      <c r="P188" s="195">
        <v>0</v>
      </c>
      <c r="Q188" s="196">
        <v>0</v>
      </c>
      <c r="R188" s="197">
        <v>68700</v>
      </c>
      <c r="S188" s="197">
        <v>0</v>
      </c>
      <c r="T188" s="198">
        <f>SUM(O188:S188)</f>
        <v>68700</v>
      </c>
      <c r="U188" s="182"/>
      <c r="V188" s="168" t="s">
        <v>1719</v>
      </c>
      <c r="W188" s="164" t="s">
        <v>1720</v>
      </c>
    </row>
    <row r="189" spans="1:23" s="2" customFormat="1">
      <c r="A189" s="524">
        <v>5</v>
      </c>
      <c r="B189" s="466"/>
      <c r="C189" s="472"/>
      <c r="D189" s="466"/>
      <c r="E189" s="451" t="s">
        <v>1634</v>
      </c>
      <c r="F189" s="452" t="s">
        <v>1296</v>
      </c>
      <c r="G189" s="7" t="s">
        <v>131</v>
      </c>
      <c r="H189" s="103" t="s">
        <v>2</v>
      </c>
      <c r="I189" s="8">
        <v>20191465</v>
      </c>
      <c r="J189" s="8">
        <v>3</v>
      </c>
      <c r="K189" s="8" t="s">
        <v>1297</v>
      </c>
      <c r="L189" s="8" t="s">
        <v>1298</v>
      </c>
      <c r="M189" s="453">
        <v>4</v>
      </c>
      <c r="N189" s="454" t="s">
        <v>90</v>
      </c>
      <c r="O189" s="457">
        <v>0</v>
      </c>
      <c r="P189" s="458">
        <v>0</v>
      </c>
      <c r="Q189" s="450">
        <v>0</v>
      </c>
      <c r="R189" s="455">
        <v>0</v>
      </c>
      <c r="S189" s="455">
        <v>0</v>
      </c>
      <c r="T189" s="460">
        <f t="shared" ref="T189" si="15">SUM(O189:S192)</f>
        <v>0</v>
      </c>
      <c r="U189" s="382"/>
      <c r="V189" s="380" t="s">
        <v>1719</v>
      </c>
      <c r="W189" s="381" t="s">
        <v>1720</v>
      </c>
    </row>
    <row r="190" spans="1:23" s="2" customFormat="1">
      <c r="A190" s="524"/>
      <c r="B190" s="466"/>
      <c r="C190" s="472"/>
      <c r="D190" s="466"/>
      <c r="E190" s="451"/>
      <c r="F190" s="452"/>
      <c r="G190" s="3" t="s">
        <v>132</v>
      </c>
      <c r="H190" s="61" t="s">
        <v>2</v>
      </c>
      <c r="I190" s="105">
        <v>20191559</v>
      </c>
      <c r="J190" s="3">
        <v>3</v>
      </c>
      <c r="K190" s="3" t="s">
        <v>1299</v>
      </c>
      <c r="L190" s="3" t="s">
        <v>1300</v>
      </c>
      <c r="M190" s="453"/>
      <c r="N190" s="454"/>
      <c r="O190" s="457"/>
      <c r="P190" s="458"/>
      <c r="Q190" s="450"/>
      <c r="R190" s="455"/>
      <c r="S190" s="455"/>
      <c r="T190" s="460"/>
      <c r="U190" s="382"/>
      <c r="V190" s="380"/>
      <c r="W190" s="381"/>
    </row>
    <row r="191" spans="1:23" s="2" customFormat="1">
      <c r="A191" s="524"/>
      <c r="B191" s="466"/>
      <c r="C191" s="472"/>
      <c r="D191" s="466"/>
      <c r="E191" s="451"/>
      <c r="F191" s="452"/>
      <c r="G191" s="3" t="s">
        <v>132</v>
      </c>
      <c r="H191" s="101" t="s">
        <v>2</v>
      </c>
      <c r="I191" s="3">
        <v>20211372</v>
      </c>
      <c r="J191" s="3">
        <v>3</v>
      </c>
      <c r="K191" s="3" t="s">
        <v>1301</v>
      </c>
      <c r="L191" s="3" t="s">
        <v>1302</v>
      </c>
      <c r="M191" s="453"/>
      <c r="N191" s="454"/>
      <c r="O191" s="457"/>
      <c r="P191" s="458"/>
      <c r="Q191" s="450"/>
      <c r="R191" s="455"/>
      <c r="S191" s="455"/>
      <c r="T191" s="460"/>
      <c r="U191" s="382"/>
      <c r="V191" s="380"/>
      <c r="W191" s="381"/>
    </row>
    <row r="192" spans="1:23" s="2" customFormat="1">
      <c r="A192" s="524"/>
      <c r="B192" s="466"/>
      <c r="C192" s="472"/>
      <c r="D192" s="466"/>
      <c r="E192" s="451"/>
      <c r="F192" s="452"/>
      <c r="G192" s="3" t="s">
        <v>132</v>
      </c>
      <c r="H192" s="101" t="s">
        <v>2</v>
      </c>
      <c r="I192" s="3">
        <v>20211552</v>
      </c>
      <c r="J192" s="3">
        <v>3</v>
      </c>
      <c r="K192" s="3" t="s">
        <v>1303</v>
      </c>
      <c r="L192" s="3" t="s">
        <v>1304</v>
      </c>
      <c r="M192" s="453"/>
      <c r="N192" s="454"/>
      <c r="O192" s="457"/>
      <c r="P192" s="458"/>
      <c r="Q192" s="450"/>
      <c r="R192" s="455"/>
      <c r="S192" s="455"/>
      <c r="T192" s="460"/>
      <c r="U192" s="382"/>
      <c r="V192" s="380"/>
      <c r="W192" s="381"/>
    </row>
    <row r="193" spans="1:23" s="2" customFormat="1">
      <c r="A193" s="99">
        <v>6</v>
      </c>
      <c r="B193" s="466"/>
      <c r="C193" s="472"/>
      <c r="D193" s="466"/>
      <c r="E193" s="66" t="s">
        <v>1635</v>
      </c>
      <c r="F193" s="67" t="s">
        <v>1305</v>
      </c>
      <c r="G193" s="7" t="s">
        <v>131</v>
      </c>
      <c r="H193" s="103" t="s">
        <v>2</v>
      </c>
      <c r="I193" s="8">
        <v>20211520</v>
      </c>
      <c r="J193" s="8">
        <v>3</v>
      </c>
      <c r="K193" s="8" t="s">
        <v>1306</v>
      </c>
      <c r="L193" s="8" t="s">
        <v>1307</v>
      </c>
      <c r="M193" s="68">
        <v>1</v>
      </c>
      <c r="N193" s="52" t="s">
        <v>1281</v>
      </c>
      <c r="O193" s="206">
        <v>0</v>
      </c>
      <c r="P193" s="195">
        <v>0</v>
      </c>
      <c r="Q193" s="196">
        <v>0</v>
      </c>
      <c r="R193" s="197">
        <v>0</v>
      </c>
      <c r="S193" s="197">
        <v>0</v>
      </c>
      <c r="T193" s="198">
        <f>SUM(O193:S193)</f>
        <v>0</v>
      </c>
      <c r="U193" s="182"/>
      <c r="V193" s="168" t="s">
        <v>1719</v>
      </c>
      <c r="W193" s="164" t="s">
        <v>1721</v>
      </c>
    </row>
    <row r="194" spans="1:23" s="2" customFormat="1">
      <c r="A194" s="524">
        <v>7</v>
      </c>
      <c r="B194" s="466"/>
      <c r="C194" s="472"/>
      <c r="D194" s="466"/>
      <c r="E194" s="451" t="s">
        <v>1636</v>
      </c>
      <c r="F194" s="452" t="s">
        <v>1308</v>
      </c>
      <c r="G194" s="7" t="s">
        <v>131</v>
      </c>
      <c r="H194" s="103" t="s">
        <v>2</v>
      </c>
      <c r="I194" s="8">
        <v>20191557</v>
      </c>
      <c r="J194" s="8">
        <v>3</v>
      </c>
      <c r="K194" s="8" t="s">
        <v>1309</v>
      </c>
      <c r="L194" s="8" t="s">
        <v>1310</v>
      </c>
      <c r="M194" s="453">
        <v>3</v>
      </c>
      <c r="N194" s="454" t="s">
        <v>1281</v>
      </c>
      <c r="O194" s="457">
        <v>5000</v>
      </c>
      <c r="P194" s="458"/>
      <c r="Q194" s="450">
        <v>15000</v>
      </c>
      <c r="R194" s="455">
        <v>62760</v>
      </c>
      <c r="S194" s="455"/>
      <c r="T194" s="460">
        <f t="shared" ref="T194" si="16">SUM(O194:S196)</f>
        <v>82760</v>
      </c>
      <c r="U194" s="382"/>
      <c r="V194" s="380" t="s">
        <v>1719</v>
      </c>
      <c r="W194" s="381" t="s">
        <v>1720</v>
      </c>
    </row>
    <row r="195" spans="1:23" s="2" customFormat="1">
      <c r="A195" s="524"/>
      <c r="B195" s="466"/>
      <c r="C195" s="472"/>
      <c r="D195" s="466"/>
      <c r="E195" s="451"/>
      <c r="F195" s="452"/>
      <c r="G195" s="3" t="s">
        <v>132</v>
      </c>
      <c r="H195" s="101" t="s">
        <v>2</v>
      </c>
      <c r="I195" s="3">
        <v>20191566</v>
      </c>
      <c r="J195" s="3">
        <v>3</v>
      </c>
      <c r="K195" s="3" t="s">
        <v>1311</v>
      </c>
      <c r="L195" s="3" t="s">
        <v>808</v>
      </c>
      <c r="M195" s="453"/>
      <c r="N195" s="454"/>
      <c r="O195" s="457"/>
      <c r="P195" s="458"/>
      <c r="Q195" s="450"/>
      <c r="R195" s="455"/>
      <c r="S195" s="455"/>
      <c r="T195" s="460"/>
      <c r="U195" s="382"/>
      <c r="V195" s="380"/>
      <c r="W195" s="381"/>
    </row>
    <row r="196" spans="1:23" s="2" customFormat="1">
      <c r="A196" s="524"/>
      <c r="B196" s="466"/>
      <c r="C196" s="472"/>
      <c r="D196" s="466"/>
      <c r="E196" s="451"/>
      <c r="F196" s="452"/>
      <c r="G196" s="3" t="s">
        <v>132</v>
      </c>
      <c r="H196" s="101" t="s">
        <v>2</v>
      </c>
      <c r="I196" s="3">
        <v>20211507</v>
      </c>
      <c r="J196" s="3">
        <v>3</v>
      </c>
      <c r="K196" s="3" t="s">
        <v>1312</v>
      </c>
      <c r="L196" s="62" t="s">
        <v>1313</v>
      </c>
      <c r="M196" s="453"/>
      <c r="N196" s="454"/>
      <c r="O196" s="457"/>
      <c r="P196" s="458"/>
      <c r="Q196" s="450"/>
      <c r="R196" s="455"/>
      <c r="S196" s="455"/>
      <c r="T196" s="460"/>
      <c r="U196" s="382"/>
      <c r="V196" s="380"/>
      <c r="W196" s="381"/>
    </row>
    <row r="197" spans="1:23" s="2" customFormat="1">
      <c r="A197" s="99">
        <v>8</v>
      </c>
      <c r="B197" s="466"/>
      <c r="C197" s="472"/>
      <c r="D197" s="466"/>
      <c r="E197" s="66" t="s">
        <v>1637</v>
      </c>
      <c r="F197" s="67" t="s">
        <v>1314</v>
      </c>
      <c r="G197" s="7" t="s">
        <v>131</v>
      </c>
      <c r="H197" s="103" t="s">
        <v>2</v>
      </c>
      <c r="I197" s="8">
        <v>20181472</v>
      </c>
      <c r="J197" s="8">
        <v>3</v>
      </c>
      <c r="K197" s="8" t="s">
        <v>1315</v>
      </c>
      <c r="L197" s="8" t="s">
        <v>783</v>
      </c>
      <c r="M197" s="68">
        <v>1</v>
      </c>
      <c r="N197" s="52" t="s">
        <v>1281</v>
      </c>
      <c r="O197" s="206">
        <v>0</v>
      </c>
      <c r="P197" s="195">
        <v>0</v>
      </c>
      <c r="Q197" s="196">
        <v>0</v>
      </c>
      <c r="R197" s="197">
        <v>0</v>
      </c>
      <c r="S197" s="197">
        <v>0</v>
      </c>
      <c r="T197" s="198">
        <f>SUM(O197:S197)</f>
        <v>0</v>
      </c>
      <c r="U197" s="182"/>
      <c r="V197" s="168" t="s">
        <v>1719</v>
      </c>
      <c r="W197" s="164" t="s">
        <v>1720</v>
      </c>
    </row>
    <row r="198" spans="1:23" s="2" customFormat="1">
      <c r="A198" s="99">
        <v>9</v>
      </c>
      <c r="B198" s="466"/>
      <c r="C198" s="472"/>
      <c r="D198" s="466"/>
      <c r="E198" s="66" t="s">
        <v>1638</v>
      </c>
      <c r="F198" s="67" t="s">
        <v>1316</v>
      </c>
      <c r="G198" s="7" t="s">
        <v>131</v>
      </c>
      <c r="H198" s="103" t="s">
        <v>2</v>
      </c>
      <c r="I198" s="8">
        <v>20181643</v>
      </c>
      <c r="J198" s="8">
        <v>3</v>
      </c>
      <c r="K198" s="8" t="s">
        <v>1317</v>
      </c>
      <c r="L198" s="8" t="s">
        <v>792</v>
      </c>
      <c r="M198" s="68">
        <v>1</v>
      </c>
      <c r="N198" s="52" t="s">
        <v>1281</v>
      </c>
      <c r="O198" s="206">
        <v>0</v>
      </c>
      <c r="P198" s="195">
        <v>0</v>
      </c>
      <c r="Q198" s="196">
        <v>0</v>
      </c>
      <c r="R198" s="197">
        <v>0</v>
      </c>
      <c r="S198" s="197">
        <v>0</v>
      </c>
      <c r="T198" s="198">
        <f>SUM(O198:S198)</f>
        <v>0</v>
      </c>
      <c r="U198" s="182"/>
      <c r="V198" s="168" t="s">
        <v>1722</v>
      </c>
      <c r="W198" s="164" t="s">
        <v>1723</v>
      </c>
    </row>
    <row r="199" spans="1:23" s="2" customFormat="1">
      <c r="A199" s="524">
        <v>10</v>
      </c>
      <c r="B199" s="466"/>
      <c r="C199" s="472"/>
      <c r="D199" s="466"/>
      <c r="E199" s="451" t="s">
        <v>1639</v>
      </c>
      <c r="F199" s="452" t="s">
        <v>1318</v>
      </c>
      <c r="G199" s="7" t="s">
        <v>131</v>
      </c>
      <c r="H199" s="103" t="s">
        <v>2</v>
      </c>
      <c r="I199" s="8">
        <v>20191449</v>
      </c>
      <c r="J199" s="8">
        <v>3</v>
      </c>
      <c r="K199" s="8" t="s">
        <v>1319</v>
      </c>
      <c r="L199" s="8" t="s">
        <v>1320</v>
      </c>
      <c r="M199" s="453">
        <v>4</v>
      </c>
      <c r="N199" s="454" t="s">
        <v>1281</v>
      </c>
      <c r="O199" s="457">
        <v>10000</v>
      </c>
      <c r="P199" s="458">
        <v>60000</v>
      </c>
      <c r="Q199" s="450">
        <v>0</v>
      </c>
      <c r="R199" s="455">
        <v>68000</v>
      </c>
      <c r="S199" s="455">
        <v>62000</v>
      </c>
      <c r="T199" s="460">
        <f t="shared" ref="T199" si="17">SUM(O199:S202)</f>
        <v>200000</v>
      </c>
      <c r="U199" s="382"/>
      <c r="V199" s="380" t="s">
        <v>1722</v>
      </c>
      <c r="W199" s="381" t="s">
        <v>1723</v>
      </c>
    </row>
    <row r="200" spans="1:23" s="2" customFormat="1">
      <c r="A200" s="524"/>
      <c r="B200" s="466"/>
      <c r="C200" s="472"/>
      <c r="D200" s="466"/>
      <c r="E200" s="451"/>
      <c r="F200" s="452"/>
      <c r="G200" s="3" t="s">
        <v>132</v>
      </c>
      <c r="H200" s="101" t="s">
        <v>2</v>
      </c>
      <c r="I200" s="3">
        <v>20191471</v>
      </c>
      <c r="J200" s="3">
        <v>3</v>
      </c>
      <c r="K200" s="3" t="s">
        <v>1321</v>
      </c>
      <c r="L200" s="3" t="s">
        <v>798</v>
      </c>
      <c r="M200" s="453"/>
      <c r="N200" s="454"/>
      <c r="O200" s="457"/>
      <c r="P200" s="458"/>
      <c r="Q200" s="450"/>
      <c r="R200" s="455"/>
      <c r="S200" s="455"/>
      <c r="T200" s="460"/>
      <c r="U200" s="382"/>
      <c r="V200" s="380"/>
      <c r="W200" s="381"/>
    </row>
    <row r="201" spans="1:23" s="2" customFormat="1">
      <c r="A201" s="524"/>
      <c r="B201" s="466"/>
      <c r="C201" s="472"/>
      <c r="D201" s="466"/>
      <c r="E201" s="451"/>
      <c r="F201" s="452"/>
      <c r="G201" s="3" t="s">
        <v>132</v>
      </c>
      <c r="H201" s="101" t="s">
        <v>2</v>
      </c>
      <c r="I201" s="3">
        <v>20211312</v>
      </c>
      <c r="J201" s="3">
        <v>3</v>
      </c>
      <c r="K201" s="3" t="s">
        <v>1322</v>
      </c>
      <c r="L201" s="3" t="s">
        <v>1323</v>
      </c>
      <c r="M201" s="453"/>
      <c r="N201" s="454"/>
      <c r="O201" s="457"/>
      <c r="P201" s="458"/>
      <c r="Q201" s="450"/>
      <c r="R201" s="455"/>
      <c r="S201" s="455"/>
      <c r="T201" s="460"/>
      <c r="U201" s="382"/>
      <c r="V201" s="380"/>
      <c r="W201" s="381"/>
    </row>
    <row r="202" spans="1:23" s="2" customFormat="1">
      <c r="A202" s="524"/>
      <c r="B202" s="466"/>
      <c r="C202" s="472"/>
      <c r="D202" s="466"/>
      <c r="E202" s="451"/>
      <c r="F202" s="452"/>
      <c r="G202" s="3" t="s">
        <v>132</v>
      </c>
      <c r="H202" s="101" t="s">
        <v>2</v>
      </c>
      <c r="I202" s="3">
        <v>20211384</v>
      </c>
      <c r="J202" s="3">
        <v>3</v>
      </c>
      <c r="K202" s="3" t="s">
        <v>1324</v>
      </c>
      <c r="L202" s="3" t="s">
        <v>1325</v>
      </c>
      <c r="M202" s="453"/>
      <c r="N202" s="454"/>
      <c r="O202" s="457"/>
      <c r="P202" s="458"/>
      <c r="Q202" s="450"/>
      <c r="R202" s="455"/>
      <c r="S202" s="455"/>
      <c r="T202" s="460"/>
      <c r="U202" s="382"/>
      <c r="V202" s="380"/>
      <c r="W202" s="381"/>
    </row>
    <row r="203" spans="1:23" s="2" customFormat="1">
      <c r="A203" s="524">
        <v>11</v>
      </c>
      <c r="B203" s="466"/>
      <c r="C203" s="472"/>
      <c r="D203" s="466"/>
      <c r="E203" s="451" t="s">
        <v>1640</v>
      </c>
      <c r="F203" s="452" t="s">
        <v>1326</v>
      </c>
      <c r="G203" s="7" t="s">
        <v>131</v>
      </c>
      <c r="H203" s="103" t="s">
        <v>2</v>
      </c>
      <c r="I203" s="8">
        <v>20181478</v>
      </c>
      <c r="J203" s="8">
        <v>3</v>
      </c>
      <c r="K203" s="8" t="s">
        <v>1327</v>
      </c>
      <c r="L203" s="8" t="s">
        <v>1328</v>
      </c>
      <c r="M203" s="453">
        <v>2</v>
      </c>
      <c r="N203" s="454" t="s">
        <v>1281</v>
      </c>
      <c r="O203" s="457">
        <v>15000</v>
      </c>
      <c r="P203" s="458">
        <v>60000</v>
      </c>
      <c r="Q203" s="450">
        <v>30000</v>
      </c>
      <c r="R203" s="455">
        <v>45000</v>
      </c>
      <c r="S203" s="455">
        <v>0</v>
      </c>
      <c r="T203" s="460">
        <f>SUM(O203:S204)</f>
        <v>150000</v>
      </c>
      <c r="U203" s="382"/>
      <c r="V203" s="380" t="s">
        <v>1722</v>
      </c>
      <c r="W203" s="381" t="s">
        <v>1723</v>
      </c>
    </row>
    <row r="204" spans="1:23" s="2" customFormat="1">
      <c r="A204" s="524"/>
      <c r="B204" s="466"/>
      <c r="C204" s="472"/>
      <c r="D204" s="466"/>
      <c r="E204" s="451"/>
      <c r="F204" s="452"/>
      <c r="G204" s="3" t="s">
        <v>132</v>
      </c>
      <c r="H204" s="101" t="s">
        <v>2</v>
      </c>
      <c r="I204" s="3">
        <v>20181482</v>
      </c>
      <c r="J204" s="3">
        <v>3</v>
      </c>
      <c r="K204" s="3" t="s">
        <v>1294</v>
      </c>
      <c r="L204" s="3" t="s">
        <v>787</v>
      </c>
      <c r="M204" s="453"/>
      <c r="N204" s="454"/>
      <c r="O204" s="457"/>
      <c r="P204" s="458"/>
      <c r="Q204" s="450"/>
      <c r="R204" s="455"/>
      <c r="S204" s="455"/>
      <c r="T204" s="460"/>
      <c r="U204" s="382"/>
      <c r="V204" s="380"/>
      <c r="W204" s="381"/>
    </row>
    <row r="205" spans="1:23" s="2" customFormat="1">
      <c r="A205" s="524">
        <v>12</v>
      </c>
      <c r="B205" s="466"/>
      <c r="C205" s="472"/>
      <c r="D205" s="466"/>
      <c r="E205" s="451" t="s">
        <v>1641</v>
      </c>
      <c r="F205" s="452" t="s">
        <v>1329</v>
      </c>
      <c r="G205" s="7" t="s">
        <v>131</v>
      </c>
      <c r="H205" s="104" t="s">
        <v>2</v>
      </c>
      <c r="I205" s="7">
        <v>20211554</v>
      </c>
      <c r="J205" s="7">
        <v>3</v>
      </c>
      <c r="K205" s="7" t="s">
        <v>1330</v>
      </c>
      <c r="L205" s="28" t="s">
        <v>1331</v>
      </c>
      <c r="M205" s="453">
        <v>3</v>
      </c>
      <c r="N205" s="454" t="s">
        <v>1281</v>
      </c>
      <c r="O205" s="457">
        <v>19500</v>
      </c>
      <c r="P205" s="458">
        <v>80000</v>
      </c>
      <c r="Q205" s="450">
        <v>33000</v>
      </c>
      <c r="R205" s="455">
        <v>67500</v>
      </c>
      <c r="S205" s="455">
        <v>0</v>
      </c>
      <c r="T205" s="460">
        <f>SUM(O205:S207)</f>
        <v>200000</v>
      </c>
      <c r="U205" s="382"/>
      <c r="V205" s="380" t="s">
        <v>1722</v>
      </c>
      <c r="W205" s="381" t="s">
        <v>1723</v>
      </c>
    </row>
    <row r="206" spans="1:23" s="2" customFormat="1">
      <c r="A206" s="524"/>
      <c r="B206" s="466"/>
      <c r="C206" s="472"/>
      <c r="D206" s="466"/>
      <c r="E206" s="451"/>
      <c r="F206" s="452"/>
      <c r="G206" s="3" t="s">
        <v>132</v>
      </c>
      <c r="H206" s="101" t="s">
        <v>2</v>
      </c>
      <c r="I206" s="3">
        <v>20211476</v>
      </c>
      <c r="J206" s="3">
        <v>3</v>
      </c>
      <c r="K206" s="3" t="s">
        <v>1332</v>
      </c>
      <c r="L206" s="3" t="s">
        <v>1333</v>
      </c>
      <c r="M206" s="453"/>
      <c r="N206" s="454"/>
      <c r="O206" s="457"/>
      <c r="P206" s="458"/>
      <c r="Q206" s="450"/>
      <c r="R206" s="455"/>
      <c r="S206" s="455"/>
      <c r="T206" s="460"/>
      <c r="U206" s="382"/>
      <c r="V206" s="380"/>
      <c r="W206" s="381"/>
    </row>
    <row r="207" spans="1:23" s="2" customFormat="1">
      <c r="A207" s="524"/>
      <c r="B207" s="466"/>
      <c r="C207" s="472"/>
      <c r="D207" s="466"/>
      <c r="E207" s="451"/>
      <c r="F207" s="452"/>
      <c r="G207" s="3" t="s">
        <v>132</v>
      </c>
      <c r="H207" s="101" t="s">
        <v>2</v>
      </c>
      <c r="I207" s="3">
        <v>20211516</v>
      </c>
      <c r="J207" s="3">
        <v>3</v>
      </c>
      <c r="K207" s="3" t="s">
        <v>1334</v>
      </c>
      <c r="L207" s="3" t="s">
        <v>1335</v>
      </c>
      <c r="M207" s="453"/>
      <c r="N207" s="454"/>
      <c r="O207" s="457"/>
      <c r="P207" s="458"/>
      <c r="Q207" s="450"/>
      <c r="R207" s="455"/>
      <c r="S207" s="455"/>
      <c r="T207" s="460"/>
      <c r="U207" s="382"/>
      <c r="V207" s="380"/>
      <c r="W207" s="381"/>
    </row>
    <row r="208" spans="1:23" s="2" customFormat="1">
      <c r="A208" s="99">
        <v>13</v>
      </c>
      <c r="B208" s="466"/>
      <c r="C208" s="472"/>
      <c r="D208" s="466"/>
      <c r="E208" s="66" t="s">
        <v>1642</v>
      </c>
      <c r="F208" s="67" t="s">
        <v>1336</v>
      </c>
      <c r="G208" s="7" t="s">
        <v>131</v>
      </c>
      <c r="H208" s="103" t="s">
        <v>2</v>
      </c>
      <c r="I208" s="8">
        <v>20192558</v>
      </c>
      <c r="J208" s="8">
        <v>4</v>
      </c>
      <c r="K208" s="8" t="s">
        <v>1337</v>
      </c>
      <c r="L208" s="8" t="s">
        <v>1338</v>
      </c>
      <c r="M208" s="68">
        <v>1</v>
      </c>
      <c r="N208" s="52" t="s">
        <v>1281</v>
      </c>
      <c r="O208" s="206">
        <v>0</v>
      </c>
      <c r="P208" s="195">
        <v>0</v>
      </c>
      <c r="Q208" s="196">
        <v>0</v>
      </c>
      <c r="R208" s="197">
        <v>0</v>
      </c>
      <c r="S208" s="197">
        <v>0</v>
      </c>
      <c r="T208" s="198">
        <f>SUM(O208:S208)</f>
        <v>0</v>
      </c>
      <c r="U208" s="182"/>
      <c r="V208" s="168" t="s">
        <v>1722</v>
      </c>
      <c r="W208" s="164" t="s">
        <v>1724</v>
      </c>
    </row>
    <row r="209" spans="1:23" s="2" customFormat="1">
      <c r="A209" s="463">
        <v>14</v>
      </c>
      <c r="B209" s="466"/>
      <c r="C209" s="472"/>
      <c r="D209" s="466"/>
      <c r="E209" s="497" t="s">
        <v>1643</v>
      </c>
      <c r="F209" s="478" t="s">
        <v>1431</v>
      </c>
      <c r="G209" s="7" t="s">
        <v>131</v>
      </c>
      <c r="H209" s="103" t="s">
        <v>2</v>
      </c>
      <c r="I209" s="7">
        <v>20191488</v>
      </c>
      <c r="J209" s="7">
        <v>3</v>
      </c>
      <c r="K209" s="7" t="s">
        <v>1432</v>
      </c>
      <c r="L209" s="28" t="s">
        <v>802</v>
      </c>
      <c r="M209" s="456">
        <v>4</v>
      </c>
      <c r="N209" s="400" t="s">
        <v>1281</v>
      </c>
      <c r="O209" s="480">
        <v>0</v>
      </c>
      <c r="P209" s="481">
        <v>80000</v>
      </c>
      <c r="Q209" s="482">
        <v>52500</v>
      </c>
      <c r="R209" s="479">
        <v>67500</v>
      </c>
      <c r="S209" s="479">
        <v>0</v>
      </c>
      <c r="T209" s="469">
        <f>SUM(O209:S212)</f>
        <v>200000</v>
      </c>
      <c r="U209" s="403"/>
      <c r="V209" s="389" t="s">
        <v>1722</v>
      </c>
      <c r="W209" s="395" t="s">
        <v>1723</v>
      </c>
    </row>
    <row r="210" spans="1:23" s="2" customFormat="1">
      <c r="A210" s="470"/>
      <c r="B210" s="466"/>
      <c r="C210" s="472"/>
      <c r="D210" s="466"/>
      <c r="E210" s="436"/>
      <c r="F210" s="434"/>
      <c r="G210" s="3" t="s">
        <v>132</v>
      </c>
      <c r="H210" s="101" t="s">
        <v>2</v>
      </c>
      <c r="I210" s="3">
        <v>20181425</v>
      </c>
      <c r="J210" s="3">
        <v>3</v>
      </c>
      <c r="K210" s="3" t="s">
        <v>1433</v>
      </c>
      <c r="L210" s="3" t="s">
        <v>781</v>
      </c>
      <c r="M210" s="438"/>
      <c r="N210" s="397"/>
      <c r="O210" s="440"/>
      <c r="P210" s="442"/>
      <c r="Q210" s="444"/>
      <c r="R210" s="446"/>
      <c r="S210" s="446"/>
      <c r="T210" s="468"/>
      <c r="U210" s="404"/>
      <c r="V210" s="387"/>
      <c r="W210" s="399"/>
    </row>
    <row r="211" spans="1:23" s="2" customFormat="1">
      <c r="A211" s="470"/>
      <c r="B211" s="466"/>
      <c r="C211" s="472"/>
      <c r="D211" s="466"/>
      <c r="E211" s="436"/>
      <c r="F211" s="434"/>
      <c r="G211" s="3" t="s">
        <v>132</v>
      </c>
      <c r="H211" s="101" t="s">
        <v>2</v>
      </c>
      <c r="I211" s="3">
        <v>20191588</v>
      </c>
      <c r="J211" s="3">
        <v>3</v>
      </c>
      <c r="K211" s="3" t="s">
        <v>1434</v>
      </c>
      <c r="L211" s="3" t="s">
        <v>1435</v>
      </c>
      <c r="M211" s="438"/>
      <c r="N211" s="397"/>
      <c r="O211" s="440"/>
      <c r="P211" s="442"/>
      <c r="Q211" s="444"/>
      <c r="R211" s="446"/>
      <c r="S211" s="446"/>
      <c r="T211" s="468"/>
      <c r="U211" s="404"/>
      <c r="V211" s="387"/>
      <c r="W211" s="399"/>
    </row>
    <row r="212" spans="1:23" s="2" customFormat="1">
      <c r="A212" s="448"/>
      <c r="B212" s="466"/>
      <c r="C212" s="472"/>
      <c r="D212" s="466"/>
      <c r="E212" s="437"/>
      <c r="F212" s="435"/>
      <c r="G212" s="3" t="s">
        <v>132</v>
      </c>
      <c r="H212" s="101" t="s">
        <v>2</v>
      </c>
      <c r="I212" s="3">
        <v>20211565</v>
      </c>
      <c r="J212" s="3">
        <v>3</v>
      </c>
      <c r="K212" s="3" t="s">
        <v>1436</v>
      </c>
      <c r="L212" s="3" t="s">
        <v>1437</v>
      </c>
      <c r="M212" s="439"/>
      <c r="N212" s="398"/>
      <c r="O212" s="441"/>
      <c r="P212" s="443"/>
      <c r="Q212" s="445"/>
      <c r="R212" s="447"/>
      <c r="S212" s="447"/>
      <c r="T212" s="459"/>
      <c r="U212" s="405"/>
      <c r="V212" s="388"/>
      <c r="W212" s="384"/>
    </row>
    <row r="213" spans="1:23" s="2" customFormat="1">
      <c r="A213" s="463">
        <v>15</v>
      </c>
      <c r="B213" s="466"/>
      <c r="C213" s="472"/>
      <c r="D213" s="466"/>
      <c r="E213" s="497" t="s">
        <v>1644</v>
      </c>
      <c r="F213" s="478" t="s">
        <v>1505</v>
      </c>
      <c r="G213" s="7" t="s">
        <v>131</v>
      </c>
      <c r="H213" s="103" t="s">
        <v>2</v>
      </c>
      <c r="I213" s="7">
        <v>20211246</v>
      </c>
      <c r="J213" s="7">
        <v>3</v>
      </c>
      <c r="K213" s="7" t="s">
        <v>1438</v>
      </c>
      <c r="L213" s="28" t="s">
        <v>1439</v>
      </c>
      <c r="M213" s="456">
        <v>4</v>
      </c>
      <c r="N213" s="400" t="s">
        <v>1281</v>
      </c>
      <c r="O213" s="480">
        <v>10000</v>
      </c>
      <c r="P213" s="481">
        <v>80000</v>
      </c>
      <c r="Q213" s="482">
        <v>40000</v>
      </c>
      <c r="R213" s="545">
        <v>70000</v>
      </c>
      <c r="S213" s="545">
        <v>0</v>
      </c>
      <c r="T213" s="469">
        <f>SUM(O213:S216)</f>
        <v>200000</v>
      </c>
      <c r="U213" s="403"/>
      <c r="V213" s="389" t="s">
        <v>1722</v>
      </c>
      <c r="W213" s="395" t="s">
        <v>1723</v>
      </c>
    </row>
    <row r="214" spans="1:23" s="2" customFormat="1">
      <c r="A214" s="470"/>
      <c r="B214" s="466"/>
      <c r="C214" s="472"/>
      <c r="D214" s="466"/>
      <c r="E214" s="436"/>
      <c r="F214" s="434"/>
      <c r="G214" s="3" t="s">
        <v>132</v>
      </c>
      <c r="H214" s="101" t="s">
        <v>2</v>
      </c>
      <c r="I214" s="3">
        <v>20211329</v>
      </c>
      <c r="J214" s="3">
        <v>3</v>
      </c>
      <c r="K214" s="3" t="s">
        <v>1440</v>
      </c>
      <c r="L214" s="3" t="s">
        <v>1441</v>
      </c>
      <c r="M214" s="438"/>
      <c r="N214" s="397"/>
      <c r="O214" s="440"/>
      <c r="P214" s="442"/>
      <c r="Q214" s="444"/>
      <c r="R214" s="546"/>
      <c r="S214" s="546"/>
      <c r="T214" s="468"/>
      <c r="U214" s="404"/>
      <c r="V214" s="387"/>
      <c r="W214" s="399"/>
    </row>
    <row r="215" spans="1:23" s="2" customFormat="1">
      <c r="A215" s="470"/>
      <c r="B215" s="466"/>
      <c r="C215" s="472"/>
      <c r="D215" s="466"/>
      <c r="E215" s="436"/>
      <c r="F215" s="434"/>
      <c r="G215" s="3" t="s">
        <v>132</v>
      </c>
      <c r="H215" s="101" t="s">
        <v>2</v>
      </c>
      <c r="I215" s="3">
        <v>20211213</v>
      </c>
      <c r="J215" s="3">
        <v>3</v>
      </c>
      <c r="K215" s="3" t="s">
        <v>1442</v>
      </c>
      <c r="L215" s="3" t="s">
        <v>1443</v>
      </c>
      <c r="M215" s="438"/>
      <c r="N215" s="397"/>
      <c r="O215" s="440"/>
      <c r="P215" s="442"/>
      <c r="Q215" s="444"/>
      <c r="R215" s="546"/>
      <c r="S215" s="546"/>
      <c r="T215" s="468"/>
      <c r="U215" s="404"/>
      <c r="V215" s="387"/>
      <c r="W215" s="399"/>
    </row>
    <row r="216" spans="1:23" s="2" customFormat="1" ht="17.25" thickBot="1">
      <c r="A216" s="448"/>
      <c r="B216" s="467"/>
      <c r="C216" s="522"/>
      <c r="D216" s="467"/>
      <c r="E216" s="437"/>
      <c r="F216" s="435"/>
      <c r="G216" s="3" t="s">
        <v>132</v>
      </c>
      <c r="H216" s="101" t="s">
        <v>2</v>
      </c>
      <c r="I216" s="4">
        <v>20211363</v>
      </c>
      <c r="J216" s="3">
        <v>3</v>
      </c>
      <c r="K216" s="3" t="s">
        <v>1444</v>
      </c>
      <c r="L216" s="3" t="s">
        <v>1445</v>
      </c>
      <c r="M216" s="439"/>
      <c r="N216" s="398"/>
      <c r="O216" s="494"/>
      <c r="P216" s="507"/>
      <c r="Q216" s="508"/>
      <c r="R216" s="547"/>
      <c r="S216" s="547"/>
      <c r="T216" s="505"/>
      <c r="U216" s="405"/>
      <c r="V216" s="388"/>
      <c r="W216" s="384"/>
    </row>
    <row r="217" spans="1:23" s="2" customFormat="1">
      <c r="A217" s="519">
        <v>1</v>
      </c>
      <c r="B217" s="465" t="s">
        <v>97</v>
      </c>
      <c r="C217" s="471" t="s">
        <v>158</v>
      </c>
      <c r="D217" s="465">
        <v>310481</v>
      </c>
      <c r="E217" s="490" t="s">
        <v>1645</v>
      </c>
      <c r="F217" s="486" t="s">
        <v>159</v>
      </c>
      <c r="G217" s="5" t="s">
        <v>131</v>
      </c>
      <c r="H217" s="6" t="s">
        <v>2</v>
      </c>
      <c r="I217" s="6">
        <v>20171485</v>
      </c>
      <c r="J217" s="6">
        <v>4</v>
      </c>
      <c r="K217" s="6" t="s">
        <v>160</v>
      </c>
      <c r="L217" s="6" t="s">
        <v>161</v>
      </c>
      <c r="M217" s="483">
        <v>3</v>
      </c>
      <c r="N217" s="484" t="s">
        <v>99</v>
      </c>
      <c r="O217" s="525">
        <v>0</v>
      </c>
      <c r="P217" s="492">
        <v>60000</v>
      </c>
      <c r="Q217" s="493">
        <v>40000</v>
      </c>
      <c r="R217" s="485">
        <v>100000</v>
      </c>
      <c r="S217" s="485">
        <v>0</v>
      </c>
      <c r="T217" s="496">
        <f>SUM(O217:S219)</f>
        <v>200000</v>
      </c>
      <c r="U217" s="406"/>
      <c r="V217" s="390" t="s">
        <v>1725</v>
      </c>
      <c r="W217" s="401" t="s">
        <v>1726</v>
      </c>
    </row>
    <row r="218" spans="1:23" s="2" customFormat="1">
      <c r="A218" s="495"/>
      <c r="B218" s="466"/>
      <c r="C218" s="472"/>
      <c r="D218" s="466"/>
      <c r="E218" s="451"/>
      <c r="F218" s="452"/>
      <c r="G218" s="3" t="s">
        <v>132</v>
      </c>
      <c r="H218" s="3" t="s">
        <v>2</v>
      </c>
      <c r="I218" s="3">
        <v>20191433</v>
      </c>
      <c r="J218" s="3">
        <v>4</v>
      </c>
      <c r="K218" s="3" t="s">
        <v>162</v>
      </c>
      <c r="L218" s="3" t="s">
        <v>163</v>
      </c>
      <c r="M218" s="453"/>
      <c r="N218" s="454"/>
      <c r="O218" s="464"/>
      <c r="P218" s="458"/>
      <c r="Q218" s="450"/>
      <c r="R218" s="455"/>
      <c r="S218" s="455"/>
      <c r="T218" s="460"/>
      <c r="U218" s="379"/>
      <c r="V218" s="380"/>
      <c r="W218" s="381"/>
    </row>
    <row r="219" spans="1:23" s="2" customFormat="1">
      <c r="A219" s="495"/>
      <c r="B219" s="466"/>
      <c r="C219" s="472"/>
      <c r="D219" s="466"/>
      <c r="E219" s="451"/>
      <c r="F219" s="452"/>
      <c r="G219" s="3" t="s">
        <v>132</v>
      </c>
      <c r="H219" s="3" t="s">
        <v>2</v>
      </c>
      <c r="I219" s="3">
        <v>20201633</v>
      </c>
      <c r="J219" s="3">
        <v>4</v>
      </c>
      <c r="K219" s="3" t="s">
        <v>164</v>
      </c>
      <c r="L219" s="3" t="s">
        <v>165</v>
      </c>
      <c r="M219" s="453"/>
      <c r="N219" s="454"/>
      <c r="O219" s="464"/>
      <c r="P219" s="458"/>
      <c r="Q219" s="450"/>
      <c r="R219" s="455"/>
      <c r="S219" s="455"/>
      <c r="T219" s="460"/>
      <c r="U219" s="379"/>
      <c r="V219" s="380"/>
      <c r="W219" s="381"/>
    </row>
    <row r="220" spans="1:23" s="2" customFormat="1">
      <c r="A220" s="495">
        <v>2</v>
      </c>
      <c r="B220" s="466"/>
      <c r="C220" s="472"/>
      <c r="D220" s="466"/>
      <c r="E220" s="451" t="s">
        <v>1646</v>
      </c>
      <c r="F220" s="452" t="s">
        <v>250</v>
      </c>
      <c r="G220" s="147" t="s">
        <v>131</v>
      </c>
      <c r="H220" s="150" t="s">
        <v>2</v>
      </c>
      <c r="I220" s="150">
        <v>20171524</v>
      </c>
      <c r="J220" s="150">
        <v>4</v>
      </c>
      <c r="K220" s="150" t="s">
        <v>251</v>
      </c>
      <c r="L220" s="150" t="s">
        <v>252</v>
      </c>
      <c r="M220" s="453">
        <v>2</v>
      </c>
      <c r="N220" s="454" t="s">
        <v>99</v>
      </c>
      <c r="O220" s="464">
        <v>10000</v>
      </c>
      <c r="P220" s="458">
        <v>30000</v>
      </c>
      <c r="Q220" s="450">
        <v>20000</v>
      </c>
      <c r="R220" s="455">
        <v>40000</v>
      </c>
      <c r="S220" s="455">
        <v>0</v>
      </c>
      <c r="T220" s="460">
        <f>SUM(O220:S221)</f>
        <v>100000</v>
      </c>
      <c r="U220" s="379"/>
      <c r="V220" s="380" t="s">
        <v>1725</v>
      </c>
      <c r="W220" s="381" t="s">
        <v>1726</v>
      </c>
    </row>
    <row r="221" spans="1:23" s="2" customFormat="1">
      <c r="A221" s="495"/>
      <c r="B221" s="466"/>
      <c r="C221" s="472"/>
      <c r="D221" s="466"/>
      <c r="E221" s="451"/>
      <c r="F221" s="452"/>
      <c r="G221" s="3" t="s">
        <v>132</v>
      </c>
      <c r="H221" s="3" t="s">
        <v>2</v>
      </c>
      <c r="I221" s="3">
        <v>20181573</v>
      </c>
      <c r="J221" s="3">
        <v>4</v>
      </c>
      <c r="K221" s="3" t="s">
        <v>253</v>
      </c>
      <c r="L221" s="3" t="s">
        <v>254</v>
      </c>
      <c r="M221" s="453"/>
      <c r="N221" s="454"/>
      <c r="O221" s="464"/>
      <c r="P221" s="458"/>
      <c r="Q221" s="450"/>
      <c r="R221" s="455"/>
      <c r="S221" s="455"/>
      <c r="T221" s="460"/>
      <c r="U221" s="379"/>
      <c r="V221" s="380"/>
      <c r="W221" s="381"/>
    </row>
    <row r="222" spans="1:23" s="2" customFormat="1">
      <c r="A222" s="495">
        <v>3</v>
      </c>
      <c r="B222" s="466"/>
      <c r="C222" s="472"/>
      <c r="D222" s="466"/>
      <c r="E222" s="451" t="s">
        <v>1647</v>
      </c>
      <c r="F222" s="452" t="s">
        <v>255</v>
      </c>
      <c r="G222" s="147" t="s">
        <v>131</v>
      </c>
      <c r="H222" s="150" t="s">
        <v>2</v>
      </c>
      <c r="I222" s="150">
        <v>20181480</v>
      </c>
      <c r="J222" s="150">
        <v>4</v>
      </c>
      <c r="K222" s="150" t="s">
        <v>256</v>
      </c>
      <c r="L222" s="150" t="s">
        <v>257</v>
      </c>
      <c r="M222" s="453">
        <v>2</v>
      </c>
      <c r="N222" s="454" t="s">
        <v>99</v>
      </c>
      <c r="O222" s="464">
        <v>0</v>
      </c>
      <c r="P222" s="458">
        <v>40000</v>
      </c>
      <c r="Q222" s="450">
        <v>30000</v>
      </c>
      <c r="R222" s="455">
        <v>0</v>
      </c>
      <c r="S222" s="455">
        <v>80000</v>
      </c>
      <c r="T222" s="460">
        <f>SUM(O222:S223)</f>
        <v>150000</v>
      </c>
      <c r="U222" s="379"/>
      <c r="V222" s="380" t="s">
        <v>1725</v>
      </c>
      <c r="W222" s="381" t="s">
        <v>1726</v>
      </c>
    </row>
    <row r="223" spans="1:23" s="2" customFormat="1">
      <c r="A223" s="495"/>
      <c r="B223" s="466"/>
      <c r="C223" s="472"/>
      <c r="D223" s="466"/>
      <c r="E223" s="451"/>
      <c r="F223" s="452"/>
      <c r="G223" s="3" t="s">
        <v>132</v>
      </c>
      <c r="H223" s="3" t="s">
        <v>2</v>
      </c>
      <c r="I223" s="3">
        <v>20181556</v>
      </c>
      <c r="J223" s="3">
        <v>4</v>
      </c>
      <c r="K223" s="3" t="s">
        <v>258</v>
      </c>
      <c r="L223" s="3" t="s">
        <v>259</v>
      </c>
      <c r="M223" s="453"/>
      <c r="N223" s="454"/>
      <c r="O223" s="464"/>
      <c r="P223" s="458"/>
      <c r="Q223" s="450"/>
      <c r="R223" s="455"/>
      <c r="S223" s="455"/>
      <c r="T223" s="460"/>
      <c r="U223" s="379"/>
      <c r="V223" s="380"/>
      <c r="W223" s="381"/>
    </row>
    <row r="224" spans="1:23" s="2" customFormat="1">
      <c r="A224" s="495">
        <v>4</v>
      </c>
      <c r="B224" s="466"/>
      <c r="C224" s="472"/>
      <c r="D224" s="466"/>
      <c r="E224" s="451" t="s">
        <v>1648</v>
      </c>
      <c r="F224" s="452" t="s">
        <v>260</v>
      </c>
      <c r="G224" s="147" t="s">
        <v>131</v>
      </c>
      <c r="H224" s="150" t="s">
        <v>2</v>
      </c>
      <c r="I224" s="150">
        <v>20181490</v>
      </c>
      <c r="J224" s="150">
        <v>4</v>
      </c>
      <c r="K224" s="150" t="s">
        <v>261</v>
      </c>
      <c r="L224" s="150" t="s">
        <v>262</v>
      </c>
      <c r="M224" s="453">
        <v>3</v>
      </c>
      <c r="N224" s="454" t="s">
        <v>99</v>
      </c>
      <c r="O224" s="464">
        <v>5000</v>
      </c>
      <c r="P224" s="458">
        <v>60000</v>
      </c>
      <c r="Q224" s="450">
        <v>45000</v>
      </c>
      <c r="R224" s="455">
        <v>46600</v>
      </c>
      <c r="S224" s="455">
        <v>0</v>
      </c>
      <c r="T224" s="460">
        <f t="shared" ref="T224" si="18">SUM(O224:S226)</f>
        <v>156600</v>
      </c>
      <c r="U224" s="379"/>
      <c r="V224" s="380" t="s">
        <v>1725</v>
      </c>
      <c r="W224" s="381" t="s">
        <v>1726</v>
      </c>
    </row>
    <row r="225" spans="1:23" s="2" customFormat="1">
      <c r="A225" s="495"/>
      <c r="B225" s="466"/>
      <c r="C225" s="472"/>
      <c r="D225" s="466"/>
      <c r="E225" s="451"/>
      <c r="F225" s="452"/>
      <c r="G225" s="3" t="s">
        <v>132</v>
      </c>
      <c r="H225" s="3" t="s">
        <v>2</v>
      </c>
      <c r="I225" s="3">
        <v>20201754</v>
      </c>
      <c r="J225" s="3">
        <v>4</v>
      </c>
      <c r="K225" s="3" t="s">
        <v>263</v>
      </c>
      <c r="L225" s="3" t="s">
        <v>264</v>
      </c>
      <c r="M225" s="453"/>
      <c r="N225" s="454"/>
      <c r="O225" s="464"/>
      <c r="P225" s="458"/>
      <c r="Q225" s="450"/>
      <c r="R225" s="455"/>
      <c r="S225" s="455"/>
      <c r="T225" s="460"/>
      <c r="U225" s="379"/>
      <c r="V225" s="380"/>
      <c r="W225" s="381"/>
    </row>
    <row r="226" spans="1:23" s="2" customFormat="1">
      <c r="A226" s="495"/>
      <c r="B226" s="466"/>
      <c r="C226" s="472"/>
      <c r="D226" s="466"/>
      <c r="E226" s="451"/>
      <c r="F226" s="452"/>
      <c r="G226" s="3" t="s">
        <v>132</v>
      </c>
      <c r="H226" s="3" t="s">
        <v>2</v>
      </c>
      <c r="I226" s="3">
        <v>20171558</v>
      </c>
      <c r="J226" s="3">
        <v>4</v>
      </c>
      <c r="K226" s="3" t="s">
        <v>265</v>
      </c>
      <c r="L226" s="3" t="s">
        <v>266</v>
      </c>
      <c r="M226" s="453"/>
      <c r="N226" s="454"/>
      <c r="O226" s="464"/>
      <c r="P226" s="458"/>
      <c r="Q226" s="450"/>
      <c r="R226" s="455"/>
      <c r="S226" s="455"/>
      <c r="T226" s="460"/>
      <c r="U226" s="379"/>
      <c r="V226" s="380"/>
      <c r="W226" s="381"/>
    </row>
    <row r="227" spans="1:23" s="2" customFormat="1">
      <c r="A227" s="495">
        <v>5</v>
      </c>
      <c r="B227" s="466"/>
      <c r="C227" s="472"/>
      <c r="D227" s="466"/>
      <c r="E227" s="451" t="s">
        <v>1649</v>
      </c>
      <c r="F227" s="452" t="s">
        <v>267</v>
      </c>
      <c r="G227" s="147" t="s">
        <v>131</v>
      </c>
      <c r="H227" s="150" t="s">
        <v>2</v>
      </c>
      <c r="I227" s="150">
        <v>20181576</v>
      </c>
      <c r="J227" s="150">
        <v>4</v>
      </c>
      <c r="K227" s="150" t="s">
        <v>268</v>
      </c>
      <c r="L227" s="150" t="s">
        <v>269</v>
      </c>
      <c r="M227" s="453">
        <v>3</v>
      </c>
      <c r="N227" s="454" t="s">
        <v>99</v>
      </c>
      <c r="O227" s="464">
        <v>14000</v>
      </c>
      <c r="P227" s="458">
        <v>60000</v>
      </c>
      <c r="Q227" s="450">
        <v>60000</v>
      </c>
      <c r="R227" s="455">
        <v>51000</v>
      </c>
      <c r="S227" s="455">
        <v>15000</v>
      </c>
      <c r="T227" s="460">
        <f>SUM(O227:S229)</f>
        <v>200000</v>
      </c>
      <c r="U227" s="379"/>
      <c r="V227" s="380" t="s">
        <v>1725</v>
      </c>
      <c r="W227" s="381" t="s">
        <v>1726</v>
      </c>
    </row>
    <row r="228" spans="1:23" s="2" customFormat="1">
      <c r="A228" s="495"/>
      <c r="B228" s="466"/>
      <c r="C228" s="472"/>
      <c r="D228" s="466"/>
      <c r="E228" s="451"/>
      <c r="F228" s="452"/>
      <c r="G228" s="3" t="s">
        <v>132</v>
      </c>
      <c r="H228" s="3" t="s">
        <v>2</v>
      </c>
      <c r="I228" s="3">
        <v>20181583</v>
      </c>
      <c r="J228" s="3">
        <v>4</v>
      </c>
      <c r="K228" s="3" t="s">
        <v>270</v>
      </c>
      <c r="L228" s="3" t="s">
        <v>271</v>
      </c>
      <c r="M228" s="453"/>
      <c r="N228" s="454"/>
      <c r="O228" s="464"/>
      <c r="P228" s="458"/>
      <c r="Q228" s="450"/>
      <c r="R228" s="455"/>
      <c r="S228" s="455"/>
      <c r="T228" s="460"/>
      <c r="U228" s="379"/>
      <c r="V228" s="380"/>
      <c r="W228" s="381"/>
    </row>
    <row r="229" spans="1:23" s="2" customFormat="1">
      <c r="A229" s="495"/>
      <c r="B229" s="466"/>
      <c r="C229" s="472"/>
      <c r="D229" s="466"/>
      <c r="E229" s="451"/>
      <c r="F229" s="452"/>
      <c r="G229" s="3" t="s">
        <v>132</v>
      </c>
      <c r="H229" s="3" t="s">
        <v>2</v>
      </c>
      <c r="I229" s="3">
        <v>20181528</v>
      </c>
      <c r="J229" s="3">
        <v>4</v>
      </c>
      <c r="K229" s="3" t="s">
        <v>272</v>
      </c>
      <c r="L229" s="3" t="s">
        <v>273</v>
      </c>
      <c r="M229" s="453"/>
      <c r="N229" s="454"/>
      <c r="O229" s="464"/>
      <c r="P229" s="458"/>
      <c r="Q229" s="450"/>
      <c r="R229" s="455"/>
      <c r="S229" s="455"/>
      <c r="T229" s="460"/>
      <c r="U229" s="379"/>
      <c r="V229" s="380"/>
      <c r="W229" s="381"/>
    </row>
    <row r="230" spans="1:23" s="2" customFormat="1">
      <c r="A230" s="448">
        <v>6</v>
      </c>
      <c r="B230" s="466"/>
      <c r="C230" s="472"/>
      <c r="D230" s="466"/>
      <c r="E230" s="437" t="s">
        <v>1650</v>
      </c>
      <c r="F230" s="435" t="s">
        <v>1170</v>
      </c>
      <c r="G230" s="10" t="s">
        <v>131</v>
      </c>
      <c r="H230" s="11" t="s">
        <v>2</v>
      </c>
      <c r="I230" s="11">
        <v>20171612</v>
      </c>
      <c r="J230" s="11">
        <v>4</v>
      </c>
      <c r="K230" s="11" t="s">
        <v>1171</v>
      </c>
      <c r="L230" s="11" t="s">
        <v>878</v>
      </c>
      <c r="M230" s="439">
        <v>3</v>
      </c>
      <c r="N230" s="398" t="s">
        <v>99</v>
      </c>
      <c r="O230" s="422">
        <v>0</v>
      </c>
      <c r="P230" s="443">
        <v>0</v>
      </c>
      <c r="Q230" s="445">
        <v>0</v>
      </c>
      <c r="R230" s="447">
        <v>0</v>
      </c>
      <c r="S230" s="447">
        <v>100000</v>
      </c>
      <c r="T230" s="459">
        <f t="shared" ref="T230" si="19">SUM(O230:S232)</f>
        <v>100000</v>
      </c>
      <c r="U230" s="402"/>
      <c r="V230" s="388" t="s">
        <v>1725</v>
      </c>
      <c r="W230" s="384" t="s">
        <v>1726</v>
      </c>
    </row>
    <row r="231" spans="1:23" s="2" customFormat="1">
      <c r="A231" s="449"/>
      <c r="B231" s="466"/>
      <c r="C231" s="472"/>
      <c r="D231" s="466"/>
      <c r="E231" s="451"/>
      <c r="F231" s="452"/>
      <c r="G231" s="3" t="s">
        <v>132</v>
      </c>
      <c r="H231" s="3" t="s">
        <v>2</v>
      </c>
      <c r="I231" s="3">
        <v>20171472</v>
      </c>
      <c r="J231" s="3">
        <v>4</v>
      </c>
      <c r="K231" s="3" t="s">
        <v>1172</v>
      </c>
      <c r="L231" s="3" t="s">
        <v>868</v>
      </c>
      <c r="M231" s="453"/>
      <c r="N231" s="454"/>
      <c r="O231" s="464"/>
      <c r="P231" s="458"/>
      <c r="Q231" s="450"/>
      <c r="R231" s="455"/>
      <c r="S231" s="455"/>
      <c r="T231" s="460"/>
      <c r="U231" s="379"/>
      <c r="V231" s="380"/>
      <c r="W231" s="381"/>
    </row>
    <row r="232" spans="1:23" s="2" customFormat="1">
      <c r="A232" s="449"/>
      <c r="B232" s="466"/>
      <c r="C232" s="472"/>
      <c r="D232" s="466"/>
      <c r="E232" s="451"/>
      <c r="F232" s="452"/>
      <c r="G232" s="3" t="s">
        <v>132</v>
      </c>
      <c r="H232" s="3" t="s">
        <v>2</v>
      </c>
      <c r="I232" s="3">
        <v>20201661</v>
      </c>
      <c r="J232" s="3">
        <v>4</v>
      </c>
      <c r="K232" s="3" t="s">
        <v>1173</v>
      </c>
      <c r="L232" s="3" t="s">
        <v>1174</v>
      </c>
      <c r="M232" s="453"/>
      <c r="N232" s="454"/>
      <c r="O232" s="464"/>
      <c r="P232" s="458"/>
      <c r="Q232" s="450"/>
      <c r="R232" s="455"/>
      <c r="S232" s="455"/>
      <c r="T232" s="460"/>
      <c r="U232" s="379"/>
      <c r="V232" s="380"/>
      <c r="W232" s="381"/>
    </row>
    <row r="233" spans="1:23" s="2" customFormat="1">
      <c r="A233" s="449">
        <v>7</v>
      </c>
      <c r="B233" s="466"/>
      <c r="C233" s="472"/>
      <c r="D233" s="466"/>
      <c r="E233" s="451" t="s">
        <v>1651</v>
      </c>
      <c r="F233" s="452" t="s">
        <v>1175</v>
      </c>
      <c r="G233" s="147" t="s">
        <v>131</v>
      </c>
      <c r="H233" s="150" t="s">
        <v>2</v>
      </c>
      <c r="I233" s="150">
        <v>20181585</v>
      </c>
      <c r="J233" s="150">
        <v>4</v>
      </c>
      <c r="K233" s="150" t="s">
        <v>1176</v>
      </c>
      <c r="L233" s="150" t="s">
        <v>1177</v>
      </c>
      <c r="M233" s="453">
        <v>3</v>
      </c>
      <c r="N233" s="454" t="s">
        <v>99</v>
      </c>
      <c r="O233" s="464">
        <v>0</v>
      </c>
      <c r="P233" s="458">
        <v>60000</v>
      </c>
      <c r="Q233" s="450">
        <v>50000</v>
      </c>
      <c r="R233" s="455">
        <v>0</v>
      </c>
      <c r="S233" s="455">
        <v>90000</v>
      </c>
      <c r="T233" s="460">
        <f t="shared" ref="T233" si="20">SUM(O233:S235)</f>
        <v>200000</v>
      </c>
      <c r="U233" s="379"/>
      <c r="V233" s="380" t="s">
        <v>1725</v>
      </c>
      <c r="W233" s="381" t="s">
        <v>1726</v>
      </c>
    </row>
    <row r="234" spans="1:23" s="2" customFormat="1">
      <c r="A234" s="449"/>
      <c r="B234" s="466"/>
      <c r="C234" s="472"/>
      <c r="D234" s="466"/>
      <c r="E234" s="451"/>
      <c r="F234" s="452"/>
      <c r="G234" s="3" t="s">
        <v>132</v>
      </c>
      <c r="H234" s="3" t="s">
        <v>2</v>
      </c>
      <c r="I234" s="3">
        <v>20181594</v>
      </c>
      <c r="J234" s="3">
        <v>4</v>
      </c>
      <c r="K234" s="3" t="s">
        <v>1178</v>
      </c>
      <c r="L234" s="3" t="s">
        <v>901</v>
      </c>
      <c r="M234" s="453"/>
      <c r="N234" s="454"/>
      <c r="O234" s="464"/>
      <c r="P234" s="458"/>
      <c r="Q234" s="450"/>
      <c r="R234" s="455"/>
      <c r="S234" s="455"/>
      <c r="T234" s="460"/>
      <c r="U234" s="379"/>
      <c r="V234" s="380"/>
      <c r="W234" s="381"/>
    </row>
    <row r="235" spans="1:23" s="2" customFormat="1">
      <c r="A235" s="449"/>
      <c r="B235" s="466"/>
      <c r="C235" s="472"/>
      <c r="D235" s="466"/>
      <c r="E235" s="451"/>
      <c r="F235" s="452"/>
      <c r="G235" s="3" t="s">
        <v>132</v>
      </c>
      <c r="H235" s="3" t="s">
        <v>2</v>
      </c>
      <c r="I235" s="3">
        <v>20181903</v>
      </c>
      <c r="J235" s="3">
        <v>4</v>
      </c>
      <c r="K235" s="3" t="s">
        <v>1179</v>
      </c>
      <c r="L235" s="3" t="s">
        <v>913</v>
      </c>
      <c r="M235" s="453"/>
      <c r="N235" s="454"/>
      <c r="O235" s="464"/>
      <c r="P235" s="458"/>
      <c r="Q235" s="450"/>
      <c r="R235" s="455"/>
      <c r="S235" s="455"/>
      <c r="T235" s="460"/>
      <c r="U235" s="379"/>
      <c r="V235" s="380"/>
      <c r="W235" s="381"/>
    </row>
    <row r="236" spans="1:23" s="2" customFormat="1">
      <c r="A236" s="449">
        <v>8</v>
      </c>
      <c r="B236" s="466"/>
      <c r="C236" s="472"/>
      <c r="D236" s="466"/>
      <c r="E236" s="451" t="s">
        <v>1652</v>
      </c>
      <c r="F236" s="452" t="s">
        <v>1180</v>
      </c>
      <c r="G236" s="147" t="s">
        <v>131</v>
      </c>
      <c r="H236" s="150" t="s">
        <v>2</v>
      </c>
      <c r="I236" s="150">
        <v>20181637</v>
      </c>
      <c r="J236" s="150">
        <v>4</v>
      </c>
      <c r="K236" s="150" t="s">
        <v>1181</v>
      </c>
      <c r="L236" s="150" t="s">
        <v>1182</v>
      </c>
      <c r="M236" s="453">
        <v>3</v>
      </c>
      <c r="N236" s="454" t="s">
        <v>99</v>
      </c>
      <c r="O236" s="464">
        <v>0</v>
      </c>
      <c r="P236" s="458">
        <v>30000</v>
      </c>
      <c r="Q236" s="450">
        <v>0</v>
      </c>
      <c r="R236" s="455">
        <v>0</v>
      </c>
      <c r="S236" s="455">
        <v>70000</v>
      </c>
      <c r="T236" s="460">
        <f t="shared" ref="T236" si="21">SUM(O236:S238)</f>
        <v>100000</v>
      </c>
      <c r="U236" s="379"/>
      <c r="V236" s="380" t="s">
        <v>1725</v>
      </c>
      <c r="W236" s="381" t="s">
        <v>1726</v>
      </c>
    </row>
    <row r="237" spans="1:23" s="2" customFormat="1">
      <c r="A237" s="449"/>
      <c r="B237" s="466"/>
      <c r="C237" s="472"/>
      <c r="D237" s="466"/>
      <c r="E237" s="451"/>
      <c r="F237" s="452"/>
      <c r="G237" s="3" t="s">
        <v>132</v>
      </c>
      <c r="H237" s="3" t="s">
        <v>2</v>
      </c>
      <c r="I237" s="3">
        <v>20181536</v>
      </c>
      <c r="J237" s="3">
        <v>4</v>
      </c>
      <c r="K237" s="3" t="s">
        <v>1191</v>
      </c>
      <c r="L237" s="3" t="s">
        <v>1183</v>
      </c>
      <c r="M237" s="453"/>
      <c r="N237" s="454"/>
      <c r="O237" s="464"/>
      <c r="P237" s="458"/>
      <c r="Q237" s="450"/>
      <c r="R237" s="455"/>
      <c r="S237" s="455"/>
      <c r="T237" s="460"/>
      <c r="U237" s="379"/>
      <c r="V237" s="380"/>
      <c r="W237" s="381"/>
    </row>
    <row r="238" spans="1:23" s="2" customFormat="1">
      <c r="A238" s="449"/>
      <c r="B238" s="466"/>
      <c r="C238" s="472"/>
      <c r="D238" s="466"/>
      <c r="E238" s="451"/>
      <c r="F238" s="452"/>
      <c r="G238" s="3" t="s">
        <v>132</v>
      </c>
      <c r="H238" s="3" t="s">
        <v>2</v>
      </c>
      <c r="I238" s="3">
        <v>20181640</v>
      </c>
      <c r="J238" s="3">
        <v>4</v>
      </c>
      <c r="K238" s="3" t="s">
        <v>1184</v>
      </c>
      <c r="L238" s="3" t="s">
        <v>1185</v>
      </c>
      <c r="M238" s="453"/>
      <c r="N238" s="454"/>
      <c r="O238" s="464"/>
      <c r="P238" s="458"/>
      <c r="Q238" s="450"/>
      <c r="R238" s="455"/>
      <c r="S238" s="455"/>
      <c r="T238" s="460"/>
      <c r="U238" s="379"/>
      <c r="V238" s="380"/>
      <c r="W238" s="381"/>
    </row>
    <row r="239" spans="1:23" s="2" customFormat="1">
      <c r="A239" s="449">
        <v>9</v>
      </c>
      <c r="B239" s="466"/>
      <c r="C239" s="472"/>
      <c r="D239" s="466"/>
      <c r="E239" s="451" t="s">
        <v>1653</v>
      </c>
      <c r="F239" s="452" t="s">
        <v>1186</v>
      </c>
      <c r="G239" s="147" t="s">
        <v>131</v>
      </c>
      <c r="H239" s="150" t="s">
        <v>2</v>
      </c>
      <c r="I239" s="150">
        <v>20201611</v>
      </c>
      <c r="J239" s="150">
        <v>4</v>
      </c>
      <c r="K239" s="150" t="s">
        <v>1187</v>
      </c>
      <c r="L239" s="150" t="s">
        <v>1188</v>
      </c>
      <c r="M239" s="453">
        <v>2</v>
      </c>
      <c r="N239" s="454" t="s">
        <v>99</v>
      </c>
      <c r="O239" s="464">
        <v>0</v>
      </c>
      <c r="P239" s="458">
        <v>75000</v>
      </c>
      <c r="Q239" s="450">
        <v>18300</v>
      </c>
      <c r="R239" s="455">
        <v>56700</v>
      </c>
      <c r="S239" s="455">
        <v>0</v>
      </c>
      <c r="T239" s="460">
        <f>SUM(O239:S240)</f>
        <v>150000</v>
      </c>
      <c r="U239" s="379"/>
      <c r="V239" s="380" t="s">
        <v>1725</v>
      </c>
      <c r="W239" s="381" t="s">
        <v>1726</v>
      </c>
    </row>
    <row r="240" spans="1:23" s="2" customFormat="1">
      <c r="A240" s="463"/>
      <c r="B240" s="466"/>
      <c r="C240" s="472"/>
      <c r="D240" s="466"/>
      <c r="E240" s="451"/>
      <c r="F240" s="452"/>
      <c r="G240" s="3" t="s">
        <v>132</v>
      </c>
      <c r="H240" s="3" t="s">
        <v>2</v>
      </c>
      <c r="I240" s="3">
        <v>20201591</v>
      </c>
      <c r="J240" s="3">
        <v>4</v>
      </c>
      <c r="K240" s="3" t="s">
        <v>1189</v>
      </c>
      <c r="L240" s="3" t="s">
        <v>1190</v>
      </c>
      <c r="M240" s="453"/>
      <c r="N240" s="454"/>
      <c r="O240" s="464"/>
      <c r="P240" s="458"/>
      <c r="Q240" s="450"/>
      <c r="R240" s="455"/>
      <c r="S240" s="455"/>
      <c r="T240" s="460"/>
      <c r="U240" s="379"/>
      <c r="V240" s="380"/>
      <c r="W240" s="381"/>
    </row>
    <row r="241" spans="1:23" s="2" customFormat="1">
      <c r="A241" s="449">
        <v>10</v>
      </c>
      <c r="B241" s="466"/>
      <c r="C241" s="472"/>
      <c r="D241" s="466"/>
      <c r="E241" s="437" t="s">
        <v>1654</v>
      </c>
      <c r="F241" s="435" t="s">
        <v>1341</v>
      </c>
      <c r="G241" s="10" t="s">
        <v>131</v>
      </c>
      <c r="H241" s="11" t="s">
        <v>2</v>
      </c>
      <c r="I241" s="11">
        <v>20161559</v>
      </c>
      <c r="J241" s="11">
        <v>4</v>
      </c>
      <c r="K241" s="11" t="s">
        <v>1342</v>
      </c>
      <c r="L241" s="11" t="s">
        <v>862</v>
      </c>
      <c r="M241" s="439">
        <v>3</v>
      </c>
      <c r="N241" s="398" t="s">
        <v>10</v>
      </c>
      <c r="O241" s="422">
        <v>0</v>
      </c>
      <c r="P241" s="443">
        <v>0</v>
      </c>
      <c r="Q241" s="445">
        <v>0</v>
      </c>
      <c r="R241" s="447">
        <v>120000</v>
      </c>
      <c r="S241" s="447">
        <v>0</v>
      </c>
      <c r="T241" s="459">
        <f t="shared" ref="T241" si="22">SUM(O241:S243)</f>
        <v>120000</v>
      </c>
      <c r="U241" s="402"/>
      <c r="V241" s="388" t="s">
        <v>1725</v>
      </c>
      <c r="W241" s="384" t="s">
        <v>1726</v>
      </c>
    </row>
    <row r="242" spans="1:23" s="2" customFormat="1">
      <c r="A242" s="449"/>
      <c r="B242" s="466"/>
      <c r="C242" s="472"/>
      <c r="D242" s="466"/>
      <c r="E242" s="451"/>
      <c r="F242" s="452"/>
      <c r="G242" s="3" t="s">
        <v>132</v>
      </c>
      <c r="H242" s="3" t="s">
        <v>2</v>
      </c>
      <c r="I242" s="3">
        <v>20192558</v>
      </c>
      <c r="J242" s="3">
        <v>4</v>
      </c>
      <c r="K242" s="3" t="s">
        <v>1337</v>
      </c>
      <c r="L242" s="3" t="s">
        <v>1338</v>
      </c>
      <c r="M242" s="453"/>
      <c r="N242" s="454"/>
      <c r="O242" s="464"/>
      <c r="P242" s="458"/>
      <c r="Q242" s="450"/>
      <c r="R242" s="455"/>
      <c r="S242" s="455"/>
      <c r="T242" s="460"/>
      <c r="U242" s="379"/>
      <c r="V242" s="380"/>
      <c r="W242" s="381"/>
    </row>
    <row r="243" spans="1:23" s="2" customFormat="1">
      <c r="A243" s="449"/>
      <c r="B243" s="466"/>
      <c r="C243" s="472"/>
      <c r="D243" s="466"/>
      <c r="E243" s="451"/>
      <c r="F243" s="452"/>
      <c r="G243" s="3" t="s">
        <v>132</v>
      </c>
      <c r="H243" s="3" t="s">
        <v>2</v>
      </c>
      <c r="I243" s="3">
        <v>20201795</v>
      </c>
      <c r="J243" s="3">
        <v>4</v>
      </c>
      <c r="K243" s="3" t="s">
        <v>1343</v>
      </c>
      <c r="L243" s="3" t="s">
        <v>1344</v>
      </c>
      <c r="M243" s="453"/>
      <c r="N243" s="454"/>
      <c r="O243" s="464"/>
      <c r="P243" s="458"/>
      <c r="Q243" s="450"/>
      <c r="R243" s="455"/>
      <c r="S243" s="455"/>
      <c r="T243" s="460"/>
      <c r="U243" s="379"/>
      <c r="V243" s="380"/>
      <c r="W243" s="381"/>
    </row>
    <row r="244" spans="1:23" s="2" customFormat="1">
      <c r="A244" s="449">
        <v>11</v>
      </c>
      <c r="B244" s="466"/>
      <c r="C244" s="472"/>
      <c r="D244" s="466"/>
      <c r="E244" s="451" t="s">
        <v>1655</v>
      </c>
      <c r="F244" s="452" t="s">
        <v>1345</v>
      </c>
      <c r="G244" s="147" t="s">
        <v>131</v>
      </c>
      <c r="H244" s="150" t="s">
        <v>2</v>
      </c>
      <c r="I244" s="150">
        <v>20181777</v>
      </c>
      <c r="J244" s="150">
        <v>4</v>
      </c>
      <c r="K244" s="150" t="s">
        <v>1346</v>
      </c>
      <c r="L244" s="150" t="s">
        <v>1347</v>
      </c>
      <c r="M244" s="453">
        <v>2</v>
      </c>
      <c r="N244" s="454" t="s">
        <v>10</v>
      </c>
      <c r="O244" s="464">
        <v>5000</v>
      </c>
      <c r="P244" s="458">
        <v>30000</v>
      </c>
      <c r="Q244" s="450">
        <v>30000</v>
      </c>
      <c r="R244" s="455">
        <v>20000</v>
      </c>
      <c r="S244" s="455">
        <v>15000</v>
      </c>
      <c r="T244" s="460">
        <f>SUM(O244:S245)</f>
        <v>100000</v>
      </c>
      <c r="U244" s="379"/>
      <c r="V244" s="380" t="s">
        <v>1727</v>
      </c>
      <c r="W244" s="381" t="s">
        <v>1728</v>
      </c>
    </row>
    <row r="245" spans="1:23" s="2" customFormat="1">
      <c r="A245" s="449"/>
      <c r="B245" s="466"/>
      <c r="C245" s="472"/>
      <c r="D245" s="466"/>
      <c r="E245" s="451"/>
      <c r="F245" s="452"/>
      <c r="G245" s="3" t="s">
        <v>132</v>
      </c>
      <c r="H245" s="3" t="s">
        <v>2</v>
      </c>
      <c r="I245" s="3">
        <v>20201765</v>
      </c>
      <c r="J245" s="3">
        <v>4</v>
      </c>
      <c r="K245" s="3" t="s">
        <v>1348</v>
      </c>
      <c r="L245" s="3" t="s">
        <v>1349</v>
      </c>
      <c r="M245" s="453"/>
      <c r="N245" s="454"/>
      <c r="O245" s="464"/>
      <c r="P245" s="458"/>
      <c r="Q245" s="450"/>
      <c r="R245" s="455"/>
      <c r="S245" s="455"/>
      <c r="T245" s="460"/>
      <c r="U245" s="379"/>
      <c r="V245" s="380"/>
      <c r="W245" s="381"/>
    </row>
    <row r="246" spans="1:23" s="2" customFormat="1">
      <c r="A246" s="449">
        <v>12</v>
      </c>
      <c r="B246" s="466"/>
      <c r="C246" s="472"/>
      <c r="D246" s="466"/>
      <c r="E246" s="451" t="s">
        <v>1656</v>
      </c>
      <c r="F246" s="452" t="s">
        <v>1350</v>
      </c>
      <c r="G246" s="147" t="s">
        <v>131</v>
      </c>
      <c r="H246" s="147" t="s">
        <v>2</v>
      </c>
      <c r="I246" s="147">
        <v>20201588</v>
      </c>
      <c r="J246" s="147">
        <v>4</v>
      </c>
      <c r="K246" s="147" t="s">
        <v>1351</v>
      </c>
      <c r="L246" s="28" t="s">
        <v>1352</v>
      </c>
      <c r="M246" s="453">
        <v>3</v>
      </c>
      <c r="N246" s="454" t="s">
        <v>10</v>
      </c>
      <c r="O246" s="464">
        <v>6000</v>
      </c>
      <c r="P246" s="458">
        <v>40000</v>
      </c>
      <c r="Q246" s="450">
        <v>0</v>
      </c>
      <c r="R246" s="455">
        <v>54000</v>
      </c>
      <c r="S246" s="455">
        <v>0</v>
      </c>
      <c r="T246" s="460">
        <f>SUM(O246:S248)</f>
        <v>100000</v>
      </c>
      <c r="U246" s="379"/>
      <c r="V246" s="380" t="s">
        <v>1727</v>
      </c>
      <c r="W246" s="381" t="s">
        <v>1728</v>
      </c>
    </row>
    <row r="247" spans="1:23" s="2" customFormat="1">
      <c r="A247" s="449"/>
      <c r="B247" s="466"/>
      <c r="C247" s="472"/>
      <c r="D247" s="466"/>
      <c r="E247" s="451"/>
      <c r="F247" s="452"/>
      <c r="G247" s="3" t="s">
        <v>132</v>
      </c>
      <c r="H247" s="3" t="s">
        <v>2</v>
      </c>
      <c r="I247" s="3">
        <v>20201684</v>
      </c>
      <c r="J247" s="3">
        <v>4</v>
      </c>
      <c r="K247" s="3" t="s">
        <v>1353</v>
      </c>
      <c r="L247" s="3" t="s">
        <v>1354</v>
      </c>
      <c r="M247" s="453"/>
      <c r="N247" s="454"/>
      <c r="O247" s="464"/>
      <c r="P247" s="458"/>
      <c r="Q247" s="450"/>
      <c r="R247" s="455"/>
      <c r="S247" s="455"/>
      <c r="T247" s="460"/>
      <c r="U247" s="379"/>
      <c r="V247" s="380"/>
      <c r="W247" s="381"/>
    </row>
    <row r="248" spans="1:23" s="2" customFormat="1">
      <c r="A248" s="449"/>
      <c r="B248" s="466"/>
      <c r="C248" s="472"/>
      <c r="D248" s="466"/>
      <c r="E248" s="451"/>
      <c r="F248" s="452"/>
      <c r="G248" s="3" t="s">
        <v>132</v>
      </c>
      <c r="H248" s="3" t="s">
        <v>2</v>
      </c>
      <c r="I248" s="3">
        <v>20152186</v>
      </c>
      <c r="J248" s="3">
        <v>4</v>
      </c>
      <c r="K248" s="3" t="s">
        <v>1355</v>
      </c>
      <c r="L248" s="3" t="s">
        <v>1356</v>
      </c>
      <c r="M248" s="453"/>
      <c r="N248" s="454"/>
      <c r="O248" s="464"/>
      <c r="P248" s="458"/>
      <c r="Q248" s="450"/>
      <c r="R248" s="455"/>
      <c r="S248" s="455"/>
      <c r="T248" s="460"/>
      <c r="U248" s="379"/>
      <c r="V248" s="380"/>
      <c r="W248" s="381"/>
    </row>
    <row r="249" spans="1:23" s="2" customFormat="1">
      <c r="A249" s="449">
        <v>13</v>
      </c>
      <c r="B249" s="466"/>
      <c r="C249" s="472"/>
      <c r="D249" s="466"/>
      <c r="E249" s="451" t="s">
        <v>1657</v>
      </c>
      <c r="F249" s="452" t="s">
        <v>1357</v>
      </c>
      <c r="G249" s="147" t="s">
        <v>131</v>
      </c>
      <c r="H249" s="150" t="s">
        <v>2</v>
      </c>
      <c r="I249" s="150">
        <v>20181542</v>
      </c>
      <c r="J249" s="150">
        <v>4</v>
      </c>
      <c r="K249" s="150" t="s">
        <v>1358</v>
      </c>
      <c r="L249" s="150" t="s">
        <v>1359</v>
      </c>
      <c r="M249" s="453">
        <v>2</v>
      </c>
      <c r="N249" s="454" t="s">
        <v>10</v>
      </c>
      <c r="O249" s="464">
        <v>10000</v>
      </c>
      <c r="P249" s="458">
        <v>30000</v>
      </c>
      <c r="Q249" s="450">
        <v>30000</v>
      </c>
      <c r="R249" s="455"/>
      <c r="S249" s="455">
        <v>30000</v>
      </c>
      <c r="T249" s="460">
        <f>SUM(O249:S250)</f>
        <v>100000</v>
      </c>
      <c r="U249" s="379"/>
      <c r="V249" s="380" t="s">
        <v>1727</v>
      </c>
      <c r="W249" s="381" t="s">
        <v>1728</v>
      </c>
    </row>
    <row r="250" spans="1:23" s="2" customFormat="1">
      <c r="A250" s="449"/>
      <c r="B250" s="466"/>
      <c r="C250" s="472"/>
      <c r="D250" s="466"/>
      <c r="E250" s="451"/>
      <c r="F250" s="452"/>
      <c r="G250" s="3" t="s">
        <v>132</v>
      </c>
      <c r="H250" s="3" t="s">
        <v>2</v>
      </c>
      <c r="I250" s="3">
        <v>20181588</v>
      </c>
      <c r="J250" s="3">
        <v>4</v>
      </c>
      <c r="K250" s="3" t="s">
        <v>1360</v>
      </c>
      <c r="L250" s="51" t="s">
        <v>899</v>
      </c>
      <c r="M250" s="453"/>
      <c r="N250" s="454"/>
      <c r="O250" s="464"/>
      <c r="P250" s="458"/>
      <c r="Q250" s="450"/>
      <c r="R250" s="455"/>
      <c r="S250" s="455"/>
      <c r="T250" s="460"/>
      <c r="U250" s="379"/>
      <c r="V250" s="380"/>
      <c r="W250" s="381"/>
    </row>
    <row r="251" spans="1:23" s="2" customFormat="1">
      <c r="A251" s="470">
        <v>14</v>
      </c>
      <c r="B251" s="466"/>
      <c r="C251" s="472"/>
      <c r="D251" s="466"/>
      <c r="E251" s="436" t="s">
        <v>1658</v>
      </c>
      <c r="F251" s="434" t="s">
        <v>1406</v>
      </c>
      <c r="G251" s="63" t="s">
        <v>131</v>
      </c>
      <c r="H251" s="57" t="s">
        <v>945</v>
      </c>
      <c r="I251" s="63">
        <v>20180935</v>
      </c>
      <c r="J251" s="63">
        <v>4</v>
      </c>
      <c r="K251" s="63" t="s">
        <v>1407</v>
      </c>
      <c r="L251" s="64" t="s">
        <v>947</v>
      </c>
      <c r="M251" s="438">
        <v>3</v>
      </c>
      <c r="N251" s="397" t="s">
        <v>99</v>
      </c>
      <c r="O251" s="421">
        <v>5000</v>
      </c>
      <c r="P251" s="442">
        <v>40000</v>
      </c>
      <c r="Q251" s="444">
        <v>30000</v>
      </c>
      <c r="R251" s="446">
        <v>25000</v>
      </c>
      <c r="S251" s="446">
        <v>0</v>
      </c>
      <c r="T251" s="468">
        <f>SUM(O251:S253)</f>
        <v>100000</v>
      </c>
      <c r="U251" s="397"/>
      <c r="V251" s="387" t="s">
        <v>1727</v>
      </c>
      <c r="W251" s="399" t="s">
        <v>1728</v>
      </c>
    </row>
    <row r="252" spans="1:23" s="2" customFormat="1">
      <c r="A252" s="470"/>
      <c r="B252" s="466"/>
      <c r="C252" s="472"/>
      <c r="D252" s="466"/>
      <c r="E252" s="436"/>
      <c r="F252" s="434"/>
      <c r="G252" s="3" t="s">
        <v>132</v>
      </c>
      <c r="H252" s="3" t="s">
        <v>2</v>
      </c>
      <c r="I252" s="3">
        <v>20202619</v>
      </c>
      <c r="J252" s="3">
        <v>4</v>
      </c>
      <c r="K252" s="3" t="s">
        <v>1408</v>
      </c>
      <c r="L252" s="3" t="s">
        <v>1409</v>
      </c>
      <c r="M252" s="438"/>
      <c r="N252" s="397"/>
      <c r="O252" s="421"/>
      <c r="P252" s="442"/>
      <c r="Q252" s="444"/>
      <c r="R252" s="446"/>
      <c r="S252" s="446"/>
      <c r="T252" s="468"/>
      <c r="U252" s="397"/>
      <c r="V252" s="387"/>
      <c r="W252" s="399"/>
    </row>
    <row r="253" spans="1:23" s="2" customFormat="1">
      <c r="A253" s="448"/>
      <c r="B253" s="466"/>
      <c r="C253" s="472"/>
      <c r="D253" s="466"/>
      <c r="E253" s="437"/>
      <c r="F253" s="435"/>
      <c r="G253" s="3" t="s">
        <v>132</v>
      </c>
      <c r="H253" s="3" t="s">
        <v>2</v>
      </c>
      <c r="I253" s="3">
        <v>20202621</v>
      </c>
      <c r="J253" s="3">
        <v>4</v>
      </c>
      <c r="K253" s="3" t="s">
        <v>1410</v>
      </c>
      <c r="L253" s="3" t="s">
        <v>1411</v>
      </c>
      <c r="M253" s="439"/>
      <c r="N253" s="398"/>
      <c r="O253" s="422"/>
      <c r="P253" s="443"/>
      <c r="Q253" s="445"/>
      <c r="R253" s="447"/>
      <c r="S253" s="447"/>
      <c r="T253" s="459"/>
      <c r="U253" s="398"/>
      <c r="V253" s="388"/>
      <c r="W253" s="384"/>
    </row>
    <row r="254" spans="1:23" s="2" customFormat="1">
      <c r="A254" s="225">
        <v>15</v>
      </c>
      <c r="B254" s="466"/>
      <c r="C254" s="472"/>
      <c r="D254" s="466"/>
      <c r="E254" s="238" t="s">
        <v>1659</v>
      </c>
      <c r="F254" s="233" t="s">
        <v>1412</v>
      </c>
      <c r="G254" s="147" t="s">
        <v>131</v>
      </c>
      <c r="H254" s="150" t="s">
        <v>2</v>
      </c>
      <c r="I254" s="150">
        <v>20171586</v>
      </c>
      <c r="J254" s="150">
        <v>4</v>
      </c>
      <c r="K254" s="150" t="s">
        <v>1413</v>
      </c>
      <c r="L254" s="150" t="s">
        <v>1414</v>
      </c>
      <c r="M254" s="234">
        <v>1</v>
      </c>
      <c r="N254" s="226" t="s">
        <v>99</v>
      </c>
      <c r="O254" s="241">
        <v>0</v>
      </c>
      <c r="P254" s="228">
        <v>0</v>
      </c>
      <c r="Q254" s="229">
        <v>0</v>
      </c>
      <c r="R254" s="232">
        <v>0</v>
      </c>
      <c r="S254" s="231">
        <v>0</v>
      </c>
      <c r="T254" s="242">
        <f>SUM(O254:S254)</f>
        <v>0</v>
      </c>
      <c r="U254" s="257"/>
      <c r="V254" s="248" t="s">
        <v>1747</v>
      </c>
      <c r="W254" s="256" t="s">
        <v>1728</v>
      </c>
    </row>
    <row r="255" spans="1:23" s="2" customFormat="1">
      <c r="A255" s="463">
        <v>16</v>
      </c>
      <c r="B255" s="466"/>
      <c r="C255" s="472"/>
      <c r="D255" s="466"/>
      <c r="E255" s="497" t="s">
        <v>1660</v>
      </c>
      <c r="F255" s="549" t="s">
        <v>1415</v>
      </c>
      <c r="G255" s="147" t="s">
        <v>131</v>
      </c>
      <c r="H255" s="150" t="s">
        <v>2</v>
      </c>
      <c r="I255" s="150">
        <v>20202525</v>
      </c>
      <c r="J255" s="150">
        <v>4</v>
      </c>
      <c r="K255" s="150" t="s">
        <v>1416</v>
      </c>
      <c r="L255" s="150" t="s">
        <v>1417</v>
      </c>
      <c r="M255" s="456">
        <v>2</v>
      </c>
      <c r="N255" s="400" t="s">
        <v>99</v>
      </c>
      <c r="O255" s="420">
        <v>15000</v>
      </c>
      <c r="P255" s="481">
        <v>75000</v>
      </c>
      <c r="Q255" s="482">
        <v>45000</v>
      </c>
      <c r="R255" s="479">
        <v>15000</v>
      </c>
      <c r="S255" s="479">
        <v>0</v>
      </c>
      <c r="T255" s="469">
        <f>SUM(O255:S256)</f>
        <v>150000</v>
      </c>
      <c r="U255" s="400"/>
      <c r="V255" s="389" t="s">
        <v>1727</v>
      </c>
      <c r="W255" s="395" t="s">
        <v>1728</v>
      </c>
    </row>
    <row r="256" spans="1:23" s="2" customFormat="1">
      <c r="A256" s="448"/>
      <c r="B256" s="466"/>
      <c r="C256" s="472"/>
      <c r="D256" s="466"/>
      <c r="E256" s="437"/>
      <c r="F256" s="550"/>
      <c r="G256" s="3" t="s">
        <v>132</v>
      </c>
      <c r="H256" s="3" t="s">
        <v>2</v>
      </c>
      <c r="I256" s="3">
        <v>20201528</v>
      </c>
      <c r="J256" s="3">
        <v>4</v>
      </c>
      <c r="K256" s="3" t="s">
        <v>1418</v>
      </c>
      <c r="L256" s="3" t="s">
        <v>1419</v>
      </c>
      <c r="M256" s="439"/>
      <c r="N256" s="398"/>
      <c r="O256" s="422"/>
      <c r="P256" s="443"/>
      <c r="Q256" s="445"/>
      <c r="R256" s="447"/>
      <c r="S256" s="447"/>
      <c r="T256" s="459"/>
      <c r="U256" s="398"/>
      <c r="V256" s="388"/>
      <c r="W256" s="384"/>
    </row>
    <row r="257" spans="1:23" s="2" customFormat="1">
      <c r="A257" s="247">
        <v>17</v>
      </c>
      <c r="B257" s="466"/>
      <c r="C257" s="472"/>
      <c r="D257" s="466"/>
      <c r="E257" s="227" t="s">
        <v>1661</v>
      </c>
      <c r="F257" s="233" t="s">
        <v>1740</v>
      </c>
      <c r="G257" s="147" t="s">
        <v>131</v>
      </c>
      <c r="H257" s="150" t="s">
        <v>2</v>
      </c>
      <c r="I257" s="150">
        <v>20181554</v>
      </c>
      <c r="J257" s="150">
        <v>4</v>
      </c>
      <c r="K257" s="150" t="s">
        <v>1420</v>
      </c>
      <c r="L257" s="150" t="s">
        <v>1421</v>
      </c>
      <c r="M257" s="234">
        <v>1</v>
      </c>
      <c r="N257" s="226" t="s">
        <v>99</v>
      </c>
      <c r="O257" s="244">
        <v>0</v>
      </c>
      <c r="P257" s="235">
        <v>0</v>
      </c>
      <c r="Q257" s="236">
        <v>0</v>
      </c>
      <c r="R257" s="237">
        <v>0</v>
      </c>
      <c r="S257" s="237">
        <v>0</v>
      </c>
      <c r="T257" s="243">
        <f t="shared" ref="T257:T258" si="23">SUM(O257:S257)</f>
        <v>0</v>
      </c>
      <c r="U257" s="226"/>
      <c r="V257" s="249" t="s">
        <v>1727</v>
      </c>
      <c r="W257" s="255" t="s">
        <v>1728</v>
      </c>
    </row>
    <row r="258" spans="1:23" s="2" customFormat="1">
      <c r="A258" s="225">
        <v>18</v>
      </c>
      <c r="B258" s="466"/>
      <c r="C258" s="472"/>
      <c r="D258" s="466"/>
      <c r="E258" s="238" t="s">
        <v>1662</v>
      </c>
      <c r="F258" s="245" t="s">
        <v>1423</v>
      </c>
      <c r="G258" s="10" t="s">
        <v>131</v>
      </c>
      <c r="H258" s="11" t="s">
        <v>2</v>
      </c>
      <c r="I258" s="11">
        <v>20171578</v>
      </c>
      <c r="J258" s="11">
        <v>4</v>
      </c>
      <c r="K258" s="11" t="s">
        <v>1424</v>
      </c>
      <c r="L258" s="11" t="s">
        <v>1425</v>
      </c>
      <c r="M258" s="239">
        <v>1</v>
      </c>
      <c r="N258" s="240" t="s">
        <v>99</v>
      </c>
      <c r="O258" s="241">
        <v>5000</v>
      </c>
      <c r="P258" s="228">
        <v>30000</v>
      </c>
      <c r="Q258" s="230">
        <v>30000</v>
      </c>
      <c r="R258" s="232">
        <v>20000</v>
      </c>
      <c r="S258" s="232">
        <v>15000</v>
      </c>
      <c r="T258" s="242">
        <f t="shared" si="23"/>
        <v>100000</v>
      </c>
      <c r="U258" s="257"/>
      <c r="V258" s="248" t="s">
        <v>1727</v>
      </c>
      <c r="W258" s="256" t="s">
        <v>1728</v>
      </c>
    </row>
    <row r="259" spans="1:23" s="2" customFormat="1">
      <c r="A259" s="463">
        <v>19</v>
      </c>
      <c r="B259" s="466"/>
      <c r="C259" s="472"/>
      <c r="D259" s="466"/>
      <c r="E259" s="497" t="s">
        <v>1663</v>
      </c>
      <c r="F259" s="478" t="s">
        <v>1426</v>
      </c>
      <c r="G259" s="147" t="s">
        <v>131</v>
      </c>
      <c r="H259" s="150" t="s">
        <v>2</v>
      </c>
      <c r="I259" s="150">
        <v>20161479</v>
      </c>
      <c r="J259" s="150">
        <v>4</v>
      </c>
      <c r="K259" s="150" t="s">
        <v>1427</v>
      </c>
      <c r="L259" s="150" t="s">
        <v>860</v>
      </c>
      <c r="M259" s="456">
        <v>3</v>
      </c>
      <c r="N259" s="400" t="s">
        <v>99</v>
      </c>
      <c r="O259" s="420">
        <v>0</v>
      </c>
      <c r="P259" s="481">
        <v>60000</v>
      </c>
      <c r="Q259" s="482">
        <v>40000</v>
      </c>
      <c r="R259" s="479">
        <v>100000</v>
      </c>
      <c r="S259" s="479">
        <v>0</v>
      </c>
      <c r="T259" s="469">
        <f>SUM(O259:S261)</f>
        <v>200000</v>
      </c>
      <c r="U259" s="400"/>
      <c r="V259" s="389" t="s">
        <v>1727</v>
      </c>
      <c r="W259" s="395" t="s">
        <v>1728</v>
      </c>
    </row>
    <row r="260" spans="1:23" s="2" customFormat="1">
      <c r="A260" s="470"/>
      <c r="B260" s="466"/>
      <c r="C260" s="472"/>
      <c r="D260" s="466"/>
      <c r="E260" s="436"/>
      <c r="F260" s="434"/>
      <c r="G260" s="3" t="s">
        <v>132</v>
      </c>
      <c r="H260" s="3" t="s">
        <v>2</v>
      </c>
      <c r="I260" s="3">
        <v>20161638</v>
      </c>
      <c r="J260" s="3">
        <v>4</v>
      </c>
      <c r="K260" s="3" t="s">
        <v>1428</v>
      </c>
      <c r="L260" s="3" t="s">
        <v>1429</v>
      </c>
      <c r="M260" s="438"/>
      <c r="N260" s="397"/>
      <c r="O260" s="421"/>
      <c r="P260" s="442"/>
      <c r="Q260" s="444"/>
      <c r="R260" s="446"/>
      <c r="S260" s="446"/>
      <c r="T260" s="468"/>
      <c r="U260" s="397"/>
      <c r="V260" s="387"/>
      <c r="W260" s="399"/>
    </row>
    <row r="261" spans="1:23" s="2" customFormat="1">
      <c r="A261" s="448"/>
      <c r="B261" s="466"/>
      <c r="C261" s="472"/>
      <c r="D261" s="466"/>
      <c r="E261" s="437"/>
      <c r="F261" s="435"/>
      <c r="G261" s="87" t="s">
        <v>132</v>
      </c>
      <c r="H261" s="88" t="s">
        <v>2</v>
      </c>
      <c r="I261" s="89">
        <v>20161612</v>
      </c>
      <c r="J261" s="89">
        <v>4</v>
      </c>
      <c r="K261" s="87" t="s">
        <v>1430</v>
      </c>
      <c r="L261" s="90" t="s">
        <v>864</v>
      </c>
      <c r="M261" s="439"/>
      <c r="N261" s="398"/>
      <c r="O261" s="422"/>
      <c r="P261" s="443"/>
      <c r="Q261" s="445"/>
      <c r="R261" s="447"/>
      <c r="S261" s="447"/>
      <c r="T261" s="459"/>
      <c r="U261" s="398"/>
      <c r="V261" s="388"/>
      <c r="W261" s="384"/>
    </row>
    <row r="262" spans="1:23" s="2" customFormat="1">
      <c r="A262" s="247">
        <v>20</v>
      </c>
      <c r="B262" s="466"/>
      <c r="C262" s="472"/>
      <c r="D262" s="466"/>
      <c r="E262" s="227" t="s">
        <v>1664</v>
      </c>
      <c r="F262" s="233" t="s">
        <v>1524</v>
      </c>
      <c r="G262" s="147" t="s">
        <v>1229</v>
      </c>
      <c r="H262" s="150" t="s">
        <v>1515</v>
      </c>
      <c r="I262" s="150">
        <v>20181647</v>
      </c>
      <c r="J262" s="150">
        <v>4</v>
      </c>
      <c r="K262" s="150" t="s">
        <v>1504</v>
      </c>
      <c r="L262" s="150" t="s">
        <v>1525</v>
      </c>
      <c r="M262" s="234">
        <v>1</v>
      </c>
      <c r="N262" s="226" t="s">
        <v>1526</v>
      </c>
      <c r="O262" s="214">
        <v>0</v>
      </c>
      <c r="P262" s="92">
        <v>39000</v>
      </c>
      <c r="Q262" s="93">
        <v>30000</v>
      </c>
      <c r="R262" s="152">
        <v>31000</v>
      </c>
      <c r="S262" s="152">
        <v>0</v>
      </c>
      <c r="T262" s="94">
        <f>SUM(O262:S262)</f>
        <v>100000</v>
      </c>
      <c r="U262" s="223"/>
      <c r="V262" s="249" t="s">
        <v>1727</v>
      </c>
      <c r="W262" s="255" t="s">
        <v>1728</v>
      </c>
    </row>
    <row r="263" spans="1:23" s="2" customFormat="1" ht="17.25" thickBot="1">
      <c r="A263" s="246">
        <v>21</v>
      </c>
      <c r="B263" s="467"/>
      <c r="C263" s="522"/>
      <c r="D263" s="467"/>
      <c r="E263" s="251" t="s">
        <v>1737</v>
      </c>
      <c r="F263" s="252" t="s">
        <v>1738</v>
      </c>
      <c r="G263" s="91" t="s">
        <v>131</v>
      </c>
      <c r="H263" s="91" t="s">
        <v>2</v>
      </c>
      <c r="I263" s="91">
        <v>20181493</v>
      </c>
      <c r="J263" s="91">
        <v>4</v>
      </c>
      <c r="K263" s="91" t="s">
        <v>1422</v>
      </c>
      <c r="L263" s="91" t="s">
        <v>847</v>
      </c>
      <c r="M263" s="253">
        <v>1</v>
      </c>
      <c r="N263" s="254" t="s">
        <v>1739</v>
      </c>
      <c r="O263" s="97">
        <v>0</v>
      </c>
      <c r="P263" s="83">
        <v>0</v>
      </c>
      <c r="Q263" s="84">
        <v>0</v>
      </c>
      <c r="R263" s="85">
        <v>0</v>
      </c>
      <c r="S263" s="85">
        <v>0</v>
      </c>
      <c r="T263" s="86">
        <f>SUM(O263:S263)</f>
        <v>0</v>
      </c>
      <c r="U263" s="259"/>
      <c r="V263" s="250" t="s">
        <v>1727</v>
      </c>
      <c r="W263" s="258" t="s">
        <v>1728</v>
      </c>
    </row>
    <row r="264" spans="1:23" s="2" customFormat="1">
      <c r="A264" s="462">
        <v>1</v>
      </c>
      <c r="B264" s="433" t="s">
        <v>108</v>
      </c>
      <c r="C264" s="431" t="s">
        <v>302</v>
      </c>
      <c r="D264" s="433">
        <v>310766</v>
      </c>
      <c r="E264" s="437" t="s">
        <v>1665</v>
      </c>
      <c r="F264" s="434" t="s">
        <v>303</v>
      </c>
      <c r="G264" s="10" t="s">
        <v>131</v>
      </c>
      <c r="H264" s="46" t="s">
        <v>957</v>
      </c>
      <c r="I264" s="46">
        <v>20201829</v>
      </c>
      <c r="J264" s="46">
        <v>3</v>
      </c>
      <c r="K264" s="46" t="s">
        <v>46</v>
      </c>
      <c r="L264" s="46" t="s">
        <v>304</v>
      </c>
      <c r="M264" s="439">
        <v>6</v>
      </c>
      <c r="N264" s="500" t="s">
        <v>305</v>
      </c>
      <c r="O264" s="421">
        <v>10000</v>
      </c>
      <c r="P264" s="442">
        <v>180000</v>
      </c>
      <c r="Q264" s="444">
        <v>30000</v>
      </c>
      <c r="R264" s="446">
        <v>0</v>
      </c>
      <c r="S264" s="446">
        <v>380000</v>
      </c>
      <c r="T264" s="468">
        <f t="shared" ref="T264" si="24">SUM(O264:S266)</f>
        <v>600000</v>
      </c>
      <c r="U264" s="402"/>
      <c r="V264" s="388" t="s">
        <v>1729</v>
      </c>
      <c r="W264" s="384" t="s">
        <v>1730</v>
      </c>
    </row>
    <row r="265" spans="1:23" s="2" customFormat="1">
      <c r="A265" s="495"/>
      <c r="B265" s="503"/>
      <c r="C265" s="503"/>
      <c r="D265" s="503"/>
      <c r="E265" s="451"/>
      <c r="F265" s="434"/>
      <c r="G265" s="3" t="s">
        <v>132</v>
      </c>
      <c r="H265" s="17" t="s">
        <v>957</v>
      </c>
      <c r="I265" s="17">
        <v>20192372</v>
      </c>
      <c r="J265" s="17">
        <v>3</v>
      </c>
      <c r="K265" s="17" t="s">
        <v>70</v>
      </c>
      <c r="L265" s="17" t="s">
        <v>306</v>
      </c>
      <c r="M265" s="453"/>
      <c r="N265" s="454"/>
      <c r="O265" s="421"/>
      <c r="P265" s="442"/>
      <c r="Q265" s="444"/>
      <c r="R265" s="446"/>
      <c r="S265" s="446"/>
      <c r="T265" s="468"/>
      <c r="U265" s="379"/>
      <c r="V265" s="380"/>
      <c r="W265" s="381"/>
    </row>
    <row r="266" spans="1:23" s="2" customFormat="1">
      <c r="A266" s="495"/>
      <c r="B266" s="503"/>
      <c r="C266" s="503"/>
      <c r="D266" s="503"/>
      <c r="E266" s="451"/>
      <c r="F266" s="434"/>
      <c r="G266" s="3" t="s">
        <v>132</v>
      </c>
      <c r="H266" s="17" t="s">
        <v>957</v>
      </c>
      <c r="I266" s="17">
        <v>20192369</v>
      </c>
      <c r="J266" s="17">
        <v>3</v>
      </c>
      <c r="K266" s="17" t="s">
        <v>69</v>
      </c>
      <c r="L266" s="17" t="s">
        <v>307</v>
      </c>
      <c r="M266" s="453"/>
      <c r="N266" s="454"/>
      <c r="O266" s="421"/>
      <c r="P266" s="442"/>
      <c r="Q266" s="444"/>
      <c r="R266" s="446"/>
      <c r="S266" s="446"/>
      <c r="T266" s="468"/>
      <c r="U266" s="379"/>
      <c r="V266" s="380"/>
      <c r="W266" s="381"/>
    </row>
    <row r="267" spans="1:23" s="2" customFormat="1">
      <c r="A267" s="495"/>
      <c r="B267" s="503"/>
      <c r="C267" s="503"/>
      <c r="D267" s="503"/>
      <c r="E267" s="451"/>
      <c r="F267" s="434"/>
      <c r="G267" s="3" t="s">
        <v>132</v>
      </c>
      <c r="H267" s="17" t="s">
        <v>957</v>
      </c>
      <c r="I267" s="17">
        <v>20211389</v>
      </c>
      <c r="J267" s="17">
        <v>3</v>
      </c>
      <c r="K267" s="17" t="s">
        <v>47</v>
      </c>
      <c r="L267" s="17" t="s">
        <v>308</v>
      </c>
      <c r="M267" s="453"/>
      <c r="N267" s="454"/>
      <c r="O267" s="421"/>
      <c r="P267" s="442"/>
      <c r="Q267" s="444"/>
      <c r="R267" s="446"/>
      <c r="S267" s="446"/>
      <c r="T267" s="468"/>
      <c r="U267" s="379"/>
      <c r="V267" s="380"/>
      <c r="W267" s="381"/>
    </row>
    <row r="268" spans="1:23" s="2" customFormat="1">
      <c r="A268" s="495"/>
      <c r="B268" s="503"/>
      <c r="C268" s="503"/>
      <c r="D268" s="503"/>
      <c r="E268" s="451"/>
      <c r="F268" s="434"/>
      <c r="G268" s="3" t="s">
        <v>132</v>
      </c>
      <c r="H268" s="17" t="s">
        <v>957</v>
      </c>
      <c r="I268" s="17">
        <v>20212158</v>
      </c>
      <c r="J268" s="17">
        <v>3</v>
      </c>
      <c r="K268" s="17" t="s">
        <v>103</v>
      </c>
      <c r="L268" s="17" t="s">
        <v>309</v>
      </c>
      <c r="M268" s="453"/>
      <c r="N268" s="454"/>
      <c r="O268" s="421"/>
      <c r="P268" s="442"/>
      <c r="Q268" s="444"/>
      <c r="R268" s="446"/>
      <c r="S268" s="446"/>
      <c r="T268" s="468"/>
      <c r="U268" s="379"/>
      <c r="V268" s="380"/>
      <c r="W268" s="381"/>
    </row>
    <row r="269" spans="1:23" s="2" customFormat="1">
      <c r="A269" s="495"/>
      <c r="B269" s="503"/>
      <c r="C269" s="503"/>
      <c r="D269" s="503"/>
      <c r="E269" s="451"/>
      <c r="F269" s="435"/>
      <c r="G269" s="57" t="s">
        <v>132</v>
      </c>
      <c r="H269" s="58" t="s">
        <v>952</v>
      </c>
      <c r="I269" s="58">
        <v>20210813</v>
      </c>
      <c r="J269" s="58">
        <v>3</v>
      </c>
      <c r="K269" s="58" t="s">
        <v>36</v>
      </c>
      <c r="L269" s="58" t="s">
        <v>310</v>
      </c>
      <c r="M269" s="453"/>
      <c r="N269" s="454"/>
      <c r="O269" s="422"/>
      <c r="P269" s="443"/>
      <c r="Q269" s="445"/>
      <c r="R269" s="447"/>
      <c r="S269" s="447"/>
      <c r="T269" s="459"/>
      <c r="U269" s="379"/>
      <c r="V269" s="380"/>
      <c r="W269" s="381"/>
    </row>
    <row r="270" spans="1:23" s="2" customFormat="1">
      <c r="A270" s="461">
        <v>2</v>
      </c>
      <c r="B270" s="503"/>
      <c r="C270" s="503"/>
      <c r="D270" s="503"/>
      <c r="E270" s="497" t="s">
        <v>1666</v>
      </c>
      <c r="F270" s="498" t="s">
        <v>311</v>
      </c>
      <c r="G270" s="16" t="s">
        <v>312</v>
      </c>
      <c r="H270" s="16" t="s">
        <v>957</v>
      </c>
      <c r="I270" s="16">
        <v>20201735</v>
      </c>
      <c r="J270" s="16">
        <v>3</v>
      </c>
      <c r="K270" s="16" t="s">
        <v>43</v>
      </c>
      <c r="L270" s="16" t="s">
        <v>313</v>
      </c>
      <c r="M270" s="453">
        <v>5</v>
      </c>
      <c r="N270" s="500" t="s">
        <v>314</v>
      </c>
      <c r="O270" s="420">
        <v>25000</v>
      </c>
      <c r="P270" s="481">
        <v>150000</v>
      </c>
      <c r="Q270" s="482">
        <v>108000</v>
      </c>
      <c r="R270" s="479">
        <v>117000</v>
      </c>
      <c r="S270" s="479">
        <v>100000</v>
      </c>
      <c r="T270" s="469">
        <f>SUM(O270:S274)</f>
        <v>500000</v>
      </c>
      <c r="U270" s="400"/>
      <c r="V270" s="389" t="s">
        <v>1729</v>
      </c>
      <c r="W270" s="395" t="s">
        <v>1730</v>
      </c>
    </row>
    <row r="271" spans="1:23" s="2" customFormat="1">
      <c r="A271" s="501"/>
      <c r="B271" s="503"/>
      <c r="C271" s="503"/>
      <c r="D271" s="503"/>
      <c r="E271" s="436"/>
      <c r="F271" s="499"/>
      <c r="G271" s="17" t="s">
        <v>315</v>
      </c>
      <c r="H271" s="17" t="s">
        <v>957</v>
      </c>
      <c r="I271" s="17">
        <v>20201698</v>
      </c>
      <c r="J271" s="17">
        <v>3</v>
      </c>
      <c r="K271" s="17" t="s">
        <v>40</v>
      </c>
      <c r="L271" s="17" t="s">
        <v>316</v>
      </c>
      <c r="M271" s="453"/>
      <c r="N271" s="454"/>
      <c r="O271" s="421"/>
      <c r="P271" s="442"/>
      <c r="Q271" s="444"/>
      <c r="R271" s="446"/>
      <c r="S271" s="446"/>
      <c r="T271" s="468"/>
      <c r="U271" s="397"/>
      <c r="V271" s="387"/>
      <c r="W271" s="399"/>
    </row>
    <row r="272" spans="1:23" s="2" customFormat="1">
      <c r="A272" s="501"/>
      <c r="B272" s="503"/>
      <c r="C272" s="503"/>
      <c r="D272" s="503"/>
      <c r="E272" s="436"/>
      <c r="F272" s="499"/>
      <c r="G272" s="17" t="s">
        <v>315</v>
      </c>
      <c r="H272" s="17" t="s">
        <v>957</v>
      </c>
      <c r="I272" s="17">
        <v>20201717</v>
      </c>
      <c r="J272" s="17">
        <v>3</v>
      </c>
      <c r="K272" s="17" t="s">
        <v>41</v>
      </c>
      <c r="L272" s="17" t="s">
        <v>317</v>
      </c>
      <c r="M272" s="453"/>
      <c r="N272" s="454"/>
      <c r="O272" s="421"/>
      <c r="P272" s="442"/>
      <c r="Q272" s="444"/>
      <c r="R272" s="446"/>
      <c r="S272" s="446"/>
      <c r="T272" s="468"/>
      <c r="U272" s="397"/>
      <c r="V272" s="387"/>
      <c r="W272" s="399"/>
    </row>
    <row r="273" spans="1:23" s="2" customFormat="1">
      <c r="A273" s="501"/>
      <c r="B273" s="503"/>
      <c r="C273" s="503"/>
      <c r="D273" s="503"/>
      <c r="E273" s="436"/>
      <c r="F273" s="499"/>
      <c r="G273" s="18" t="s">
        <v>318</v>
      </c>
      <c r="H273" s="19" t="s">
        <v>957</v>
      </c>
      <c r="I273" s="19">
        <v>20201814</v>
      </c>
      <c r="J273" s="19">
        <v>3</v>
      </c>
      <c r="K273" s="19" t="s">
        <v>83</v>
      </c>
      <c r="L273" s="20" t="s">
        <v>319</v>
      </c>
      <c r="M273" s="453"/>
      <c r="N273" s="454"/>
      <c r="O273" s="421"/>
      <c r="P273" s="442"/>
      <c r="Q273" s="444"/>
      <c r="R273" s="446"/>
      <c r="S273" s="446"/>
      <c r="T273" s="468"/>
      <c r="U273" s="397"/>
      <c r="V273" s="387"/>
      <c r="W273" s="399"/>
    </row>
    <row r="274" spans="1:23" s="2" customFormat="1">
      <c r="A274" s="501"/>
      <c r="B274" s="503"/>
      <c r="C274" s="503"/>
      <c r="D274" s="503"/>
      <c r="E274" s="436"/>
      <c r="F274" s="499"/>
      <c r="G274" s="21" t="s">
        <v>315</v>
      </c>
      <c r="H274" s="21" t="s">
        <v>957</v>
      </c>
      <c r="I274" s="21">
        <v>20212159</v>
      </c>
      <c r="J274" s="21">
        <v>3</v>
      </c>
      <c r="K274" s="21" t="s">
        <v>104</v>
      </c>
      <c r="L274" s="21" t="s">
        <v>320</v>
      </c>
      <c r="M274" s="453"/>
      <c r="N274" s="454"/>
      <c r="O274" s="422"/>
      <c r="P274" s="443"/>
      <c r="Q274" s="445"/>
      <c r="R274" s="447"/>
      <c r="S274" s="447"/>
      <c r="T274" s="468"/>
      <c r="U274" s="397"/>
      <c r="V274" s="387"/>
      <c r="W274" s="399"/>
    </row>
    <row r="275" spans="1:23" s="2" customFormat="1">
      <c r="A275" s="495">
        <v>3</v>
      </c>
      <c r="B275" s="503"/>
      <c r="C275" s="503"/>
      <c r="D275" s="503"/>
      <c r="E275" s="451" t="s">
        <v>1667</v>
      </c>
      <c r="F275" s="452" t="s">
        <v>321</v>
      </c>
      <c r="G275" s="7" t="s">
        <v>131</v>
      </c>
      <c r="H275" s="16" t="s">
        <v>957</v>
      </c>
      <c r="I275" s="16">
        <v>20211445</v>
      </c>
      <c r="J275" s="16">
        <v>3</v>
      </c>
      <c r="K275" s="16" t="s">
        <v>50</v>
      </c>
      <c r="L275" s="16" t="s">
        <v>322</v>
      </c>
      <c r="M275" s="453">
        <v>9</v>
      </c>
      <c r="N275" s="500" t="s">
        <v>1748</v>
      </c>
      <c r="O275" s="420">
        <v>10000</v>
      </c>
      <c r="P275" s="481">
        <v>270000</v>
      </c>
      <c r="Q275" s="482">
        <v>0</v>
      </c>
      <c r="R275" s="479">
        <v>0</v>
      </c>
      <c r="S275" s="479">
        <v>620000</v>
      </c>
      <c r="T275" s="460">
        <f>SUM(O275:S283)</f>
        <v>900000</v>
      </c>
      <c r="U275" s="379"/>
      <c r="V275" s="380" t="s">
        <v>1729</v>
      </c>
      <c r="W275" s="381" t="s">
        <v>1730</v>
      </c>
    </row>
    <row r="276" spans="1:23" s="2" customFormat="1">
      <c r="A276" s="495"/>
      <c r="B276" s="503"/>
      <c r="C276" s="503"/>
      <c r="D276" s="503"/>
      <c r="E276" s="451"/>
      <c r="F276" s="452"/>
      <c r="G276" s="3" t="s">
        <v>132</v>
      </c>
      <c r="H276" s="17" t="s">
        <v>957</v>
      </c>
      <c r="I276" s="17">
        <v>20182412</v>
      </c>
      <c r="J276" s="17">
        <v>3</v>
      </c>
      <c r="K276" s="17" t="s">
        <v>61</v>
      </c>
      <c r="L276" s="17" t="s">
        <v>323</v>
      </c>
      <c r="M276" s="453"/>
      <c r="N276" s="454"/>
      <c r="O276" s="421"/>
      <c r="P276" s="442"/>
      <c r="Q276" s="444"/>
      <c r="R276" s="446"/>
      <c r="S276" s="446"/>
      <c r="T276" s="460"/>
      <c r="U276" s="379"/>
      <c r="V276" s="380"/>
      <c r="W276" s="381"/>
    </row>
    <row r="277" spans="1:23" s="2" customFormat="1">
      <c r="A277" s="495"/>
      <c r="B277" s="503"/>
      <c r="C277" s="503"/>
      <c r="D277" s="503"/>
      <c r="E277" s="451"/>
      <c r="F277" s="452"/>
      <c r="G277" s="3" t="s">
        <v>132</v>
      </c>
      <c r="H277" s="17" t="s">
        <v>957</v>
      </c>
      <c r="I277" s="17">
        <v>20192425</v>
      </c>
      <c r="J277" s="17">
        <v>3</v>
      </c>
      <c r="K277" s="17" t="s">
        <v>9</v>
      </c>
      <c r="L277" s="17" t="s">
        <v>324</v>
      </c>
      <c r="M277" s="453"/>
      <c r="N277" s="454"/>
      <c r="O277" s="421"/>
      <c r="P277" s="442"/>
      <c r="Q277" s="444"/>
      <c r="R277" s="446"/>
      <c r="S277" s="446"/>
      <c r="T277" s="460"/>
      <c r="U277" s="379"/>
      <c r="V277" s="380"/>
      <c r="W277" s="381"/>
    </row>
    <row r="278" spans="1:23" s="2" customFormat="1">
      <c r="A278" s="495"/>
      <c r="B278" s="503"/>
      <c r="C278" s="503"/>
      <c r="D278" s="503"/>
      <c r="E278" s="451"/>
      <c r="F278" s="452"/>
      <c r="G278" s="3" t="s">
        <v>132</v>
      </c>
      <c r="H278" s="17" t="s">
        <v>957</v>
      </c>
      <c r="I278" s="17">
        <v>20201612</v>
      </c>
      <c r="J278" s="17">
        <v>3</v>
      </c>
      <c r="K278" s="17" t="s">
        <v>38</v>
      </c>
      <c r="L278" s="17" t="s">
        <v>325</v>
      </c>
      <c r="M278" s="453"/>
      <c r="N278" s="454"/>
      <c r="O278" s="421"/>
      <c r="P278" s="442"/>
      <c r="Q278" s="444"/>
      <c r="R278" s="446"/>
      <c r="S278" s="446"/>
      <c r="T278" s="460"/>
      <c r="U278" s="379"/>
      <c r="V278" s="380"/>
      <c r="W278" s="381"/>
    </row>
    <row r="279" spans="1:23" s="2" customFormat="1">
      <c r="A279" s="495"/>
      <c r="B279" s="503"/>
      <c r="C279" s="503"/>
      <c r="D279" s="503"/>
      <c r="E279" s="451"/>
      <c r="F279" s="452"/>
      <c r="G279" s="3" t="s">
        <v>132</v>
      </c>
      <c r="H279" s="17" t="s">
        <v>957</v>
      </c>
      <c r="I279" s="17">
        <v>20202175</v>
      </c>
      <c r="J279" s="17">
        <v>3</v>
      </c>
      <c r="K279" s="17" t="s">
        <v>85</v>
      </c>
      <c r="L279" s="17" t="s">
        <v>326</v>
      </c>
      <c r="M279" s="453"/>
      <c r="N279" s="454"/>
      <c r="O279" s="421"/>
      <c r="P279" s="442"/>
      <c r="Q279" s="444"/>
      <c r="R279" s="446"/>
      <c r="S279" s="446"/>
      <c r="T279" s="460"/>
      <c r="U279" s="379"/>
      <c r="V279" s="380"/>
      <c r="W279" s="381"/>
    </row>
    <row r="280" spans="1:23" s="2" customFormat="1">
      <c r="A280" s="495"/>
      <c r="B280" s="503"/>
      <c r="C280" s="503"/>
      <c r="D280" s="503"/>
      <c r="E280" s="451"/>
      <c r="F280" s="452"/>
      <c r="G280" s="3" t="s">
        <v>132</v>
      </c>
      <c r="H280" s="17" t="s">
        <v>957</v>
      </c>
      <c r="I280" s="17">
        <v>20212161</v>
      </c>
      <c r="J280" s="17">
        <v>3</v>
      </c>
      <c r="K280" s="17" t="s">
        <v>106</v>
      </c>
      <c r="L280" s="17" t="s">
        <v>327</v>
      </c>
      <c r="M280" s="453"/>
      <c r="N280" s="454"/>
      <c r="O280" s="421"/>
      <c r="P280" s="442"/>
      <c r="Q280" s="444"/>
      <c r="R280" s="446"/>
      <c r="S280" s="446"/>
      <c r="T280" s="460"/>
      <c r="U280" s="379"/>
      <c r="V280" s="380"/>
      <c r="W280" s="381"/>
    </row>
    <row r="281" spans="1:23" s="2" customFormat="1">
      <c r="A281" s="495"/>
      <c r="B281" s="503"/>
      <c r="C281" s="503"/>
      <c r="D281" s="503"/>
      <c r="E281" s="451"/>
      <c r="F281" s="452"/>
      <c r="G281" s="3" t="s">
        <v>132</v>
      </c>
      <c r="H281" s="17" t="s">
        <v>957</v>
      </c>
      <c r="I281" s="17">
        <v>20192495</v>
      </c>
      <c r="J281" s="17">
        <v>3</v>
      </c>
      <c r="K281" s="17" t="s">
        <v>81</v>
      </c>
      <c r="L281" s="17" t="s">
        <v>328</v>
      </c>
      <c r="M281" s="453"/>
      <c r="N281" s="454"/>
      <c r="O281" s="421"/>
      <c r="P281" s="442"/>
      <c r="Q281" s="444"/>
      <c r="R281" s="446"/>
      <c r="S281" s="446"/>
      <c r="T281" s="460"/>
      <c r="U281" s="379"/>
      <c r="V281" s="380"/>
      <c r="W281" s="381"/>
    </row>
    <row r="282" spans="1:23" s="2" customFormat="1">
      <c r="A282" s="495"/>
      <c r="B282" s="503"/>
      <c r="C282" s="503"/>
      <c r="D282" s="503"/>
      <c r="E282" s="451"/>
      <c r="F282" s="452"/>
      <c r="G282" s="3" t="s">
        <v>132</v>
      </c>
      <c r="H282" s="17" t="s">
        <v>957</v>
      </c>
      <c r="I282" s="17">
        <v>20211429</v>
      </c>
      <c r="J282" s="17">
        <v>3</v>
      </c>
      <c r="K282" s="22" t="s">
        <v>48</v>
      </c>
      <c r="L282" s="17" t="s">
        <v>329</v>
      </c>
      <c r="M282" s="453"/>
      <c r="N282" s="454"/>
      <c r="O282" s="421"/>
      <c r="P282" s="442"/>
      <c r="Q282" s="444"/>
      <c r="R282" s="446"/>
      <c r="S282" s="446"/>
      <c r="T282" s="460"/>
      <c r="U282" s="379"/>
      <c r="V282" s="380"/>
      <c r="W282" s="381"/>
    </row>
    <row r="283" spans="1:23" s="2" customFormat="1">
      <c r="A283" s="495"/>
      <c r="B283" s="503"/>
      <c r="C283" s="503"/>
      <c r="D283" s="503"/>
      <c r="E283" s="451"/>
      <c r="F283" s="452"/>
      <c r="G283" s="3" t="s">
        <v>132</v>
      </c>
      <c r="H283" s="17" t="s">
        <v>957</v>
      </c>
      <c r="I283" s="17">
        <v>20182441</v>
      </c>
      <c r="J283" s="17">
        <v>3</v>
      </c>
      <c r="K283" s="17" t="s">
        <v>87</v>
      </c>
      <c r="L283" s="17" t="s">
        <v>330</v>
      </c>
      <c r="M283" s="453"/>
      <c r="N283" s="454"/>
      <c r="O283" s="422"/>
      <c r="P283" s="443"/>
      <c r="Q283" s="445"/>
      <c r="R283" s="447"/>
      <c r="S283" s="447"/>
      <c r="T283" s="460"/>
      <c r="U283" s="379"/>
      <c r="V283" s="380"/>
      <c r="W283" s="381"/>
    </row>
    <row r="284" spans="1:23" s="2" customFormat="1">
      <c r="A284" s="461">
        <v>4</v>
      </c>
      <c r="B284" s="503"/>
      <c r="C284" s="503"/>
      <c r="D284" s="503"/>
      <c r="E284" s="451" t="s">
        <v>1668</v>
      </c>
      <c r="F284" s="452" t="s">
        <v>331</v>
      </c>
      <c r="G284" s="7" t="s">
        <v>131</v>
      </c>
      <c r="H284" s="16" t="s">
        <v>957</v>
      </c>
      <c r="I284" s="16">
        <v>20192354</v>
      </c>
      <c r="J284" s="16">
        <v>3</v>
      </c>
      <c r="K284" s="16" t="s">
        <v>68</v>
      </c>
      <c r="L284" s="16" t="s">
        <v>332</v>
      </c>
      <c r="M284" s="453">
        <v>6</v>
      </c>
      <c r="N284" s="502" t="s">
        <v>305</v>
      </c>
      <c r="O284" s="420">
        <v>0</v>
      </c>
      <c r="P284" s="481">
        <v>240000</v>
      </c>
      <c r="Q284" s="482">
        <v>0</v>
      </c>
      <c r="R284" s="479">
        <v>0</v>
      </c>
      <c r="S284" s="479">
        <v>360000</v>
      </c>
      <c r="T284" s="460">
        <f t="shared" ref="T284" si="25">SUM(O284:S289)</f>
        <v>600000</v>
      </c>
      <c r="U284" s="379"/>
      <c r="V284" s="380" t="s">
        <v>1729</v>
      </c>
      <c r="W284" s="381" t="s">
        <v>1730</v>
      </c>
    </row>
    <row r="285" spans="1:23" s="2" customFormat="1">
      <c r="A285" s="501"/>
      <c r="B285" s="503"/>
      <c r="C285" s="503"/>
      <c r="D285" s="503"/>
      <c r="E285" s="451"/>
      <c r="F285" s="452"/>
      <c r="G285" s="3" t="s">
        <v>132</v>
      </c>
      <c r="H285" s="17" t="s">
        <v>957</v>
      </c>
      <c r="I285" s="17">
        <v>20212160</v>
      </c>
      <c r="J285" s="17">
        <v>3</v>
      </c>
      <c r="K285" s="17" t="s">
        <v>105</v>
      </c>
      <c r="L285" s="17" t="s">
        <v>333</v>
      </c>
      <c r="M285" s="453"/>
      <c r="N285" s="454"/>
      <c r="O285" s="421"/>
      <c r="P285" s="442"/>
      <c r="Q285" s="444"/>
      <c r="R285" s="446"/>
      <c r="S285" s="446"/>
      <c r="T285" s="460"/>
      <c r="U285" s="379"/>
      <c r="V285" s="380"/>
      <c r="W285" s="381"/>
    </row>
    <row r="286" spans="1:23" s="2" customFormat="1">
      <c r="A286" s="501"/>
      <c r="B286" s="503"/>
      <c r="C286" s="503"/>
      <c r="D286" s="503"/>
      <c r="E286" s="451"/>
      <c r="F286" s="452"/>
      <c r="G286" s="3" t="s">
        <v>132</v>
      </c>
      <c r="H286" s="17" t="s">
        <v>957</v>
      </c>
      <c r="I286" s="17">
        <v>20192418</v>
      </c>
      <c r="J286" s="17">
        <v>3</v>
      </c>
      <c r="K286" s="17" t="s">
        <v>74</v>
      </c>
      <c r="L286" s="17" t="s">
        <v>334</v>
      </c>
      <c r="M286" s="453"/>
      <c r="N286" s="454"/>
      <c r="O286" s="421"/>
      <c r="P286" s="442"/>
      <c r="Q286" s="444"/>
      <c r="R286" s="446"/>
      <c r="S286" s="446"/>
      <c r="T286" s="460"/>
      <c r="U286" s="379"/>
      <c r="V286" s="380"/>
      <c r="W286" s="381"/>
    </row>
    <row r="287" spans="1:23" s="2" customFormat="1">
      <c r="A287" s="501"/>
      <c r="B287" s="503"/>
      <c r="C287" s="503"/>
      <c r="D287" s="503"/>
      <c r="E287" s="451"/>
      <c r="F287" s="452"/>
      <c r="G287" s="3" t="s">
        <v>132</v>
      </c>
      <c r="H287" s="17" t="s">
        <v>957</v>
      </c>
      <c r="I287" s="17">
        <v>20212156</v>
      </c>
      <c r="J287" s="17">
        <v>3</v>
      </c>
      <c r="K287" s="17" t="s">
        <v>102</v>
      </c>
      <c r="L287" s="17" t="s">
        <v>335</v>
      </c>
      <c r="M287" s="453"/>
      <c r="N287" s="454"/>
      <c r="O287" s="421"/>
      <c r="P287" s="442"/>
      <c r="Q287" s="444"/>
      <c r="R287" s="446"/>
      <c r="S287" s="446"/>
      <c r="T287" s="460"/>
      <c r="U287" s="379"/>
      <c r="V287" s="380"/>
      <c r="W287" s="381"/>
    </row>
    <row r="288" spans="1:23" s="2" customFormat="1">
      <c r="A288" s="501"/>
      <c r="B288" s="503"/>
      <c r="C288" s="503"/>
      <c r="D288" s="503"/>
      <c r="E288" s="451"/>
      <c r="F288" s="452"/>
      <c r="G288" s="3" t="s">
        <v>132</v>
      </c>
      <c r="H288" s="17" t="s">
        <v>957</v>
      </c>
      <c r="I288" s="17">
        <v>20192391</v>
      </c>
      <c r="J288" s="17">
        <v>3</v>
      </c>
      <c r="K288" s="17" t="s">
        <v>71</v>
      </c>
      <c r="L288" s="17" t="s">
        <v>336</v>
      </c>
      <c r="M288" s="453"/>
      <c r="N288" s="454"/>
      <c r="O288" s="421"/>
      <c r="P288" s="442"/>
      <c r="Q288" s="444"/>
      <c r="R288" s="446"/>
      <c r="S288" s="446"/>
      <c r="T288" s="460"/>
      <c r="U288" s="379"/>
      <c r="V288" s="380"/>
      <c r="W288" s="381"/>
    </row>
    <row r="289" spans="1:23" s="2" customFormat="1">
      <c r="A289" s="462"/>
      <c r="B289" s="503"/>
      <c r="C289" s="503"/>
      <c r="D289" s="503"/>
      <c r="E289" s="451"/>
      <c r="F289" s="452"/>
      <c r="G289" s="3" t="s">
        <v>132</v>
      </c>
      <c r="H289" s="17" t="s">
        <v>957</v>
      </c>
      <c r="I289" s="17">
        <v>20192421</v>
      </c>
      <c r="J289" s="17">
        <v>3</v>
      </c>
      <c r="K289" s="17" t="s">
        <v>75</v>
      </c>
      <c r="L289" s="17" t="s">
        <v>337</v>
      </c>
      <c r="M289" s="453"/>
      <c r="N289" s="454"/>
      <c r="O289" s="422"/>
      <c r="P289" s="443"/>
      <c r="Q289" s="445"/>
      <c r="R289" s="447"/>
      <c r="S289" s="447"/>
      <c r="T289" s="460"/>
      <c r="U289" s="379"/>
      <c r="V289" s="380"/>
      <c r="W289" s="381"/>
    </row>
    <row r="290" spans="1:23" s="2" customFormat="1">
      <c r="A290" s="461">
        <v>5</v>
      </c>
      <c r="B290" s="503"/>
      <c r="C290" s="503"/>
      <c r="D290" s="503"/>
      <c r="E290" s="451" t="s">
        <v>1669</v>
      </c>
      <c r="F290" s="452" t="s">
        <v>338</v>
      </c>
      <c r="G290" s="7" t="s">
        <v>131</v>
      </c>
      <c r="H290" s="16" t="s">
        <v>957</v>
      </c>
      <c r="I290" s="16">
        <v>20182531</v>
      </c>
      <c r="J290" s="16">
        <v>3</v>
      </c>
      <c r="K290" s="16" t="s">
        <v>62</v>
      </c>
      <c r="L290" s="16" t="s">
        <v>339</v>
      </c>
      <c r="M290" s="453">
        <v>5</v>
      </c>
      <c r="N290" s="502" t="s">
        <v>305</v>
      </c>
      <c r="O290" s="420">
        <f>20000-3100</f>
        <v>16900</v>
      </c>
      <c r="P290" s="481">
        <v>150000</v>
      </c>
      <c r="Q290" s="482">
        <v>0</v>
      </c>
      <c r="R290" s="479">
        <v>0</v>
      </c>
      <c r="S290" s="479">
        <v>333100</v>
      </c>
      <c r="T290" s="460">
        <f>SUM(O290:S294)</f>
        <v>500000</v>
      </c>
      <c r="U290" s="379"/>
      <c r="V290" s="380" t="s">
        <v>1729</v>
      </c>
      <c r="W290" s="381" t="s">
        <v>1730</v>
      </c>
    </row>
    <row r="291" spans="1:23" s="2" customFormat="1">
      <c r="A291" s="501"/>
      <c r="B291" s="503"/>
      <c r="C291" s="503"/>
      <c r="D291" s="503"/>
      <c r="E291" s="451"/>
      <c r="F291" s="452"/>
      <c r="G291" s="3" t="s">
        <v>132</v>
      </c>
      <c r="H291" s="17" t="s">
        <v>957</v>
      </c>
      <c r="I291" s="17">
        <v>20192409</v>
      </c>
      <c r="J291" s="17">
        <v>3</v>
      </c>
      <c r="K291" s="17" t="s">
        <v>73</v>
      </c>
      <c r="L291" s="17" t="s">
        <v>340</v>
      </c>
      <c r="M291" s="453"/>
      <c r="N291" s="454"/>
      <c r="O291" s="421"/>
      <c r="P291" s="442"/>
      <c r="Q291" s="444"/>
      <c r="R291" s="446"/>
      <c r="S291" s="446"/>
      <c r="T291" s="460"/>
      <c r="U291" s="379"/>
      <c r="V291" s="380"/>
      <c r="W291" s="381"/>
    </row>
    <row r="292" spans="1:23" s="2" customFormat="1">
      <c r="A292" s="501"/>
      <c r="B292" s="503"/>
      <c r="C292" s="503"/>
      <c r="D292" s="503"/>
      <c r="E292" s="451"/>
      <c r="F292" s="452"/>
      <c r="G292" s="3" t="s">
        <v>132</v>
      </c>
      <c r="H292" s="17" t="s">
        <v>957</v>
      </c>
      <c r="I292" s="17">
        <v>20201777</v>
      </c>
      <c r="J292" s="17">
        <v>3</v>
      </c>
      <c r="K292" s="17" t="s">
        <v>44</v>
      </c>
      <c r="L292" s="17" t="s">
        <v>341</v>
      </c>
      <c r="M292" s="453"/>
      <c r="N292" s="454"/>
      <c r="O292" s="421"/>
      <c r="P292" s="442"/>
      <c r="Q292" s="444"/>
      <c r="R292" s="446"/>
      <c r="S292" s="446"/>
      <c r="T292" s="460"/>
      <c r="U292" s="379"/>
      <c r="V292" s="380"/>
      <c r="W292" s="381"/>
    </row>
    <row r="293" spans="1:23" s="2" customFormat="1">
      <c r="A293" s="501"/>
      <c r="B293" s="503"/>
      <c r="C293" s="503"/>
      <c r="D293" s="503"/>
      <c r="E293" s="451"/>
      <c r="F293" s="452"/>
      <c r="G293" s="3" t="s">
        <v>132</v>
      </c>
      <c r="H293" s="23" t="s">
        <v>957</v>
      </c>
      <c r="I293" s="23">
        <v>20211431</v>
      </c>
      <c r="J293" s="23">
        <v>3</v>
      </c>
      <c r="K293" s="23" t="s">
        <v>49</v>
      </c>
      <c r="L293" s="23" t="s">
        <v>342</v>
      </c>
      <c r="M293" s="453"/>
      <c r="N293" s="454"/>
      <c r="O293" s="421"/>
      <c r="P293" s="442"/>
      <c r="Q293" s="444"/>
      <c r="R293" s="446"/>
      <c r="S293" s="446"/>
      <c r="T293" s="460"/>
      <c r="U293" s="379"/>
      <c r="V293" s="380"/>
      <c r="W293" s="381"/>
    </row>
    <row r="294" spans="1:23" s="2" customFormat="1">
      <c r="A294" s="501"/>
      <c r="B294" s="503"/>
      <c r="C294" s="503"/>
      <c r="D294" s="503"/>
      <c r="E294" s="451"/>
      <c r="F294" s="452"/>
      <c r="G294" s="3" t="s">
        <v>132</v>
      </c>
      <c r="H294" s="21" t="s">
        <v>957</v>
      </c>
      <c r="I294" s="21">
        <v>20201560</v>
      </c>
      <c r="J294" s="21">
        <v>3</v>
      </c>
      <c r="K294" s="21" t="s">
        <v>55</v>
      </c>
      <c r="L294" s="21" t="s">
        <v>343</v>
      </c>
      <c r="M294" s="453"/>
      <c r="N294" s="454"/>
      <c r="O294" s="422"/>
      <c r="P294" s="443"/>
      <c r="Q294" s="445"/>
      <c r="R294" s="447"/>
      <c r="S294" s="447"/>
      <c r="T294" s="460"/>
      <c r="U294" s="379"/>
      <c r="V294" s="380"/>
      <c r="W294" s="381"/>
    </row>
    <row r="295" spans="1:23" s="2" customFormat="1">
      <c r="A295" s="461">
        <v>6</v>
      </c>
      <c r="B295" s="503"/>
      <c r="C295" s="503"/>
      <c r="D295" s="503"/>
      <c r="E295" s="451" t="s">
        <v>1670</v>
      </c>
      <c r="F295" s="452" t="s">
        <v>344</v>
      </c>
      <c r="G295" s="7" t="s">
        <v>131</v>
      </c>
      <c r="H295" s="16" t="s">
        <v>957</v>
      </c>
      <c r="I295" s="16">
        <v>20182370</v>
      </c>
      <c r="J295" s="16">
        <v>3</v>
      </c>
      <c r="K295" s="16" t="s">
        <v>60</v>
      </c>
      <c r="L295" s="16" t="s">
        <v>345</v>
      </c>
      <c r="M295" s="453">
        <v>5</v>
      </c>
      <c r="N295" s="502" t="s">
        <v>305</v>
      </c>
      <c r="O295" s="420">
        <v>10000</v>
      </c>
      <c r="P295" s="481">
        <v>200000</v>
      </c>
      <c r="Q295" s="482">
        <v>0</v>
      </c>
      <c r="R295" s="479">
        <v>0</v>
      </c>
      <c r="S295" s="479">
        <v>290000</v>
      </c>
      <c r="T295" s="460">
        <f>SUM(O295:S299)</f>
        <v>500000</v>
      </c>
      <c r="U295" s="379"/>
      <c r="V295" s="380" t="s">
        <v>1731</v>
      </c>
      <c r="W295" s="381" t="s">
        <v>1732</v>
      </c>
    </row>
    <row r="296" spans="1:23" s="2" customFormat="1">
      <c r="A296" s="501"/>
      <c r="B296" s="503"/>
      <c r="C296" s="503"/>
      <c r="D296" s="503"/>
      <c r="E296" s="451"/>
      <c r="F296" s="452"/>
      <c r="G296" s="3" t="s">
        <v>132</v>
      </c>
      <c r="H296" s="17" t="s">
        <v>957</v>
      </c>
      <c r="I296" s="17">
        <v>20192471</v>
      </c>
      <c r="J296" s="17">
        <v>3</v>
      </c>
      <c r="K296" s="17" t="s">
        <v>79</v>
      </c>
      <c r="L296" s="17" t="s">
        <v>346</v>
      </c>
      <c r="M296" s="453"/>
      <c r="N296" s="454"/>
      <c r="O296" s="421"/>
      <c r="P296" s="442"/>
      <c r="Q296" s="444"/>
      <c r="R296" s="446"/>
      <c r="S296" s="446"/>
      <c r="T296" s="460"/>
      <c r="U296" s="379"/>
      <c r="V296" s="380"/>
      <c r="W296" s="381"/>
    </row>
    <row r="297" spans="1:23" s="2" customFormat="1">
      <c r="A297" s="501"/>
      <c r="B297" s="503"/>
      <c r="C297" s="503"/>
      <c r="D297" s="503"/>
      <c r="E297" s="451"/>
      <c r="F297" s="452"/>
      <c r="G297" s="3" t="s">
        <v>132</v>
      </c>
      <c r="H297" s="17" t="s">
        <v>957</v>
      </c>
      <c r="I297" s="17">
        <v>20212162</v>
      </c>
      <c r="J297" s="17">
        <v>3</v>
      </c>
      <c r="K297" s="17" t="s">
        <v>107</v>
      </c>
      <c r="L297" s="17" t="s">
        <v>347</v>
      </c>
      <c r="M297" s="453"/>
      <c r="N297" s="454"/>
      <c r="O297" s="421"/>
      <c r="P297" s="442"/>
      <c r="Q297" s="444"/>
      <c r="R297" s="446"/>
      <c r="S297" s="446"/>
      <c r="T297" s="460"/>
      <c r="U297" s="379"/>
      <c r="V297" s="380"/>
      <c r="W297" s="381"/>
    </row>
    <row r="298" spans="1:23" s="2" customFormat="1">
      <c r="A298" s="501"/>
      <c r="B298" s="503"/>
      <c r="C298" s="503"/>
      <c r="D298" s="503"/>
      <c r="E298" s="451"/>
      <c r="F298" s="452"/>
      <c r="G298" s="3" t="s">
        <v>132</v>
      </c>
      <c r="H298" s="17" t="s">
        <v>957</v>
      </c>
      <c r="I298" s="17">
        <v>20192404</v>
      </c>
      <c r="J298" s="17">
        <v>3</v>
      </c>
      <c r="K298" s="17" t="s">
        <v>8</v>
      </c>
      <c r="L298" s="17" t="s">
        <v>348</v>
      </c>
      <c r="M298" s="453"/>
      <c r="N298" s="454"/>
      <c r="O298" s="421"/>
      <c r="P298" s="442"/>
      <c r="Q298" s="444"/>
      <c r="R298" s="446"/>
      <c r="S298" s="446"/>
      <c r="T298" s="460"/>
      <c r="U298" s="379"/>
      <c r="V298" s="380"/>
      <c r="W298" s="381"/>
    </row>
    <row r="299" spans="1:23" s="2" customFormat="1">
      <c r="A299" s="501"/>
      <c r="B299" s="503"/>
      <c r="C299" s="503"/>
      <c r="D299" s="503"/>
      <c r="E299" s="451"/>
      <c r="F299" s="452"/>
      <c r="G299" s="3" t="s">
        <v>132</v>
      </c>
      <c r="H299" s="17" t="s">
        <v>957</v>
      </c>
      <c r="I299" s="17">
        <v>20201621</v>
      </c>
      <c r="J299" s="17">
        <v>3</v>
      </c>
      <c r="K299" s="17" t="s">
        <v>39</v>
      </c>
      <c r="L299" s="17" t="s">
        <v>349</v>
      </c>
      <c r="M299" s="453"/>
      <c r="N299" s="454"/>
      <c r="O299" s="422"/>
      <c r="P299" s="443"/>
      <c r="Q299" s="445"/>
      <c r="R299" s="447"/>
      <c r="S299" s="447"/>
      <c r="T299" s="460"/>
      <c r="U299" s="379"/>
      <c r="V299" s="380"/>
      <c r="W299" s="381"/>
    </row>
    <row r="300" spans="1:23" s="2" customFormat="1">
      <c r="A300" s="461">
        <v>7</v>
      </c>
      <c r="B300" s="503"/>
      <c r="C300" s="503"/>
      <c r="D300" s="503"/>
      <c r="E300" s="451" t="s">
        <v>1671</v>
      </c>
      <c r="F300" s="452" t="s">
        <v>350</v>
      </c>
      <c r="G300" s="7" t="s">
        <v>131</v>
      </c>
      <c r="H300" s="16" t="s">
        <v>957</v>
      </c>
      <c r="I300" s="16">
        <v>20192482</v>
      </c>
      <c r="J300" s="16">
        <v>3</v>
      </c>
      <c r="K300" s="16" t="s">
        <v>80</v>
      </c>
      <c r="L300" s="16" t="s">
        <v>351</v>
      </c>
      <c r="M300" s="453">
        <v>7</v>
      </c>
      <c r="N300" s="502" t="s">
        <v>305</v>
      </c>
      <c r="O300" s="420">
        <v>0</v>
      </c>
      <c r="P300" s="481">
        <v>210000</v>
      </c>
      <c r="Q300" s="482">
        <v>0</v>
      </c>
      <c r="R300" s="479">
        <v>0</v>
      </c>
      <c r="S300" s="479">
        <v>490000</v>
      </c>
      <c r="T300" s="460">
        <f>SUM(O300:S306)</f>
        <v>700000</v>
      </c>
      <c r="U300" s="379"/>
      <c r="V300" s="380" t="s">
        <v>1731</v>
      </c>
      <c r="W300" s="381" t="s">
        <v>1732</v>
      </c>
    </row>
    <row r="301" spans="1:23" s="2" customFormat="1">
      <c r="A301" s="501"/>
      <c r="B301" s="503"/>
      <c r="C301" s="503"/>
      <c r="D301" s="503"/>
      <c r="E301" s="451"/>
      <c r="F301" s="452"/>
      <c r="G301" s="3" t="s">
        <v>132</v>
      </c>
      <c r="H301" s="17" t="s">
        <v>957</v>
      </c>
      <c r="I301" s="17">
        <v>20192399</v>
      </c>
      <c r="J301" s="17">
        <v>3</v>
      </c>
      <c r="K301" s="17" t="s">
        <v>72</v>
      </c>
      <c r="L301" s="17" t="s">
        <v>352</v>
      </c>
      <c r="M301" s="453"/>
      <c r="N301" s="454"/>
      <c r="O301" s="421"/>
      <c r="P301" s="442"/>
      <c r="Q301" s="444"/>
      <c r="R301" s="446"/>
      <c r="S301" s="446"/>
      <c r="T301" s="460"/>
      <c r="U301" s="379"/>
      <c r="V301" s="380"/>
      <c r="W301" s="381"/>
    </row>
    <row r="302" spans="1:23" s="2" customFormat="1">
      <c r="A302" s="501"/>
      <c r="B302" s="503"/>
      <c r="C302" s="503"/>
      <c r="D302" s="503"/>
      <c r="E302" s="451"/>
      <c r="F302" s="452"/>
      <c r="G302" s="3" t="s">
        <v>132</v>
      </c>
      <c r="H302" s="17" t="s">
        <v>957</v>
      </c>
      <c r="I302" s="17">
        <v>20211526</v>
      </c>
      <c r="J302" s="17">
        <v>3</v>
      </c>
      <c r="K302" s="17" t="s">
        <v>84</v>
      </c>
      <c r="L302" s="17" t="s">
        <v>353</v>
      </c>
      <c r="M302" s="453"/>
      <c r="N302" s="454"/>
      <c r="O302" s="421"/>
      <c r="P302" s="442"/>
      <c r="Q302" s="444"/>
      <c r="R302" s="446"/>
      <c r="S302" s="446"/>
      <c r="T302" s="460"/>
      <c r="U302" s="379"/>
      <c r="V302" s="380"/>
      <c r="W302" s="381"/>
    </row>
    <row r="303" spans="1:23" s="2" customFormat="1">
      <c r="A303" s="501"/>
      <c r="B303" s="503"/>
      <c r="C303" s="503"/>
      <c r="D303" s="503"/>
      <c r="E303" s="451"/>
      <c r="F303" s="452"/>
      <c r="G303" s="3" t="s">
        <v>132</v>
      </c>
      <c r="H303" s="17" t="s">
        <v>957</v>
      </c>
      <c r="I303" s="17">
        <v>20192464</v>
      </c>
      <c r="J303" s="17">
        <v>3</v>
      </c>
      <c r="K303" s="17" t="s">
        <v>78</v>
      </c>
      <c r="L303" s="17" t="s">
        <v>354</v>
      </c>
      <c r="M303" s="453"/>
      <c r="N303" s="454"/>
      <c r="O303" s="421"/>
      <c r="P303" s="442"/>
      <c r="Q303" s="444"/>
      <c r="R303" s="446"/>
      <c r="S303" s="446"/>
      <c r="T303" s="460"/>
      <c r="U303" s="379"/>
      <c r="V303" s="380"/>
      <c r="W303" s="381"/>
    </row>
    <row r="304" spans="1:23" s="2" customFormat="1">
      <c r="A304" s="501"/>
      <c r="B304" s="503"/>
      <c r="C304" s="503"/>
      <c r="D304" s="503"/>
      <c r="E304" s="451"/>
      <c r="F304" s="452"/>
      <c r="G304" s="57" t="s">
        <v>132</v>
      </c>
      <c r="H304" s="58" t="s">
        <v>954</v>
      </c>
      <c r="I304" s="58">
        <v>20192469</v>
      </c>
      <c r="J304" s="58">
        <v>3</v>
      </c>
      <c r="K304" s="58" t="s">
        <v>57</v>
      </c>
      <c r="L304" s="58" t="s">
        <v>355</v>
      </c>
      <c r="M304" s="453"/>
      <c r="N304" s="454"/>
      <c r="O304" s="421"/>
      <c r="P304" s="442"/>
      <c r="Q304" s="444"/>
      <c r="R304" s="446"/>
      <c r="S304" s="446"/>
      <c r="T304" s="460"/>
      <c r="U304" s="379"/>
      <c r="V304" s="380"/>
      <c r="W304" s="381"/>
    </row>
    <row r="305" spans="1:23" s="2" customFormat="1">
      <c r="A305" s="501"/>
      <c r="B305" s="503"/>
      <c r="C305" s="503"/>
      <c r="D305" s="503"/>
      <c r="E305" s="451"/>
      <c r="F305" s="452"/>
      <c r="G305" s="3" t="s">
        <v>132</v>
      </c>
      <c r="H305" s="17" t="s">
        <v>957</v>
      </c>
      <c r="I305" s="17">
        <v>20201723</v>
      </c>
      <c r="J305" s="17">
        <v>3</v>
      </c>
      <c r="K305" s="17" t="s">
        <v>42</v>
      </c>
      <c r="L305" s="17" t="s">
        <v>356</v>
      </c>
      <c r="M305" s="453"/>
      <c r="N305" s="454"/>
      <c r="O305" s="421"/>
      <c r="P305" s="442"/>
      <c r="Q305" s="444"/>
      <c r="R305" s="446"/>
      <c r="S305" s="446"/>
      <c r="T305" s="460"/>
      <c r="U305" s="379"/>
      <c r="V305" s="380"/>
      <c r="W305" s="381"/>
    </row>
    <row r="306" spans="1:23" s="2" customFormat="1">
      <c r="A306" s="462"/>
      <c r="B306" s="503"/>
      <c r="C306" s="503"/>
      <c r="D306" s="503"/>
      <c r="E306" s="451"/>
      <c r="F306" s="452"/>
      <c r="G306" s="57" t="s">
        <v>132</v>
      </c>
      <c r="H306" s="58" t="s">
        <v>954</v>
      </c>
      <c r="I306" s="58">
        <v>20192384</v>
      </c>
      <c r="J306" s="58">
        <v>3</v>
      </c>
      <c r="K306" s="58" t="s">
        <v>56</v>
      </c>
      <c r="L306" s="58" t="s">
        <v>357</v>
      </c>
      <c r="M306" s="453"/>
      <c r="N306" s="454"/>
      <c r="O306" s="422"/>
      <c r="P306" s="443"/>
      <c r="Q306" s="445"/>
      <c r="R306" s="447"/>
      <c r="S306" s="447"/>
      <c r="T306" s="460"/>
      <c r="U306" s="379"/>
      <c r="V306" s="380"/>
      <c r="W306" s="381"/>
    </row>
    <row r="307" spans="1:23" s="2" customFormat="1">
      <c r="A307" s="461">
        <v>8</v>
      </c>
      <c r="B307" s="503"/>
      <c r="C307" s="503"/>
      <c r="D307" s="503"/>
      <c r="E307" s="451" t="s">
        <v>1672</v>
      </c>
      <c r="F307" s="452" t="s">
        <v>358</v>
      </c>
      <c r="G307" s="7" t="s">
        <v>131</v>
      </c>
      <c r="H307" s="16" t="s">
        <v>957</v>
      </c>
      <c r="I307" s="16">
        <v>20211463</v>
      </c>
      <c r="J307" s="16">
        <v>3</v>
      </c>
      <c r="K307" s="16" t="s">
        <v>52</v>
      </c>
      <c r="L307" s="16" t="s">
        <v>359</v>
      </c>
      <c r="M307" s="453">
        <v>6</v>
      </c>
      <c r="N307" s="502" t="s">
        <v>305</v>
      </c>
      <c r="O307" s="420">
        <v>10000</v>
      </c>
      <c r="P307" s="481">
        <v>104000</v>
      </c>
      <c r="Q307" s="482">
        <v>0</v>
      </c>
      <c r="R307" s="479">
        <v>0</v>
      </c>
      <c r="S307" s="479">
        <v>146000</v>
      </c>
      <c r="T307" s="460">
        <f>SUM(O307:S312)</f>
        <v>260000</v>
      </c>
      <c r="U307" s="379"/>
      <c r="V307" s="380" t="s">
        <v>1731</v>
      </c>
      <c r="W307" s="381" t="s">
        <v>1732</v>
      </c>
    </row>
    <row r="308" spans="1:23" s="2" customFormat="1">
      <c r="A308" s="501"/>
      <c r="B308" s="503"/>
      <c r="C308" s="503"/>
      <c r="D308" s="503"/>
      <c r="E308" s="451"/>
      <c r="F308" s="452"/>
      <c r="G308" s="3" t="s">
        <v>132</v>
      </c>
      <c r="H308" s="17" t="s">
        <v>957</v>
      </c>
      <c r="I308" s="17">
        <v>20182328</v>
      </c>
      <c r="J308" s="17">
        <v>3</v>
      </c>
      <c r="K308" s="17" t="s">
        <v>59</v>
      </c>
      <c r="L308" s="17" t="s">
        <v>360</v>
      </c>
      <c r="M308" s="453"/>
      <c r="N308" s="454"/>
      <c r="O308" s="421"/>
      <c r="P308" s="442"/>
      <c r="Q308" s="444"/>
      <c r="R308" s="446"/>
      <c r="S308" s="446"/>
      <c r="T308" s="460"/>
      <c r="U308" s="379"/>
      <c r="V308" s="380"/>
      <c r="W308" s="381"/>
    </row>
    <row r="309" spans="1:23" s="2" customFormat="1">
      <c r="A309" s="501"/>
      <c r="B309" s="503"/>
      <c r="C309" s="503"/>
      <c r="D309" s="503"/>
      <c r="E309" s="451"/>
      <c r="F309" s="452"/>
      <c r="G309" s="3" t="s">
        <v>132</v>
      </c>
      <c r="H309" s="17" t="s">
        <v>957</v>
      </c>
      <c r="I309" s="17">
        <v>20181590</v>
      </c>
      <c r="J309" s="17">
        <v>3</v>
      </c>
      <c r="K309" s="17" t="s">
        <v>37</v>
      </c>
      <c r="L309" s="17" t="s">
        <v>361</v>
      </c>
      <c r="M309" s="453"/>
      <c r="N309" s="454"/>
      <c r="O309" s="421"/>
      <c r="P309" s="442"/>
      <c r="Q309" s="444"/>
      <c r="R309" s="446"/>
      <c r="S309" s="446"/>
      <c r="T309" s="460"/>
      <c r="U309" s="379"/>
      <c r="V309" s="380"/>
      <c r="W309" s="381"/>
    </row>
    <row r="310" spans="1:23" s="2" customFormat="1">
      <c r="A310" s="501"/>
      <c r="B310" s="503"/>
      <c r="C310" s="503"/>
      <c r="D310" s="503"/>
      <c r="E310" s="451"/>
      <c r="F310" s="452"/>
      <c r="G310" s="3" t="s">
        <v>132</v>
      </c>
      <c r="H310" s="17" t="s">
        <v>957</v>
      </c>
      <c r="I310" s="17">
        <v>20211449</v>
      </c>
      <c r="J310" s="17">
        <v>3</v>
      </c>
      <c r="K310" s="17" t="s">
        <v>51</v>
      </c>
      <c r="L310" s="17" t="s">
        <v>362</v>
      </c>
      <c r="M310" s="453"/>
      <c r="N310" s="454"/>
      <c r="O310" s="421"/>
      <c r="P310" s="442"/>
      <c r="Q310" s="444"/>
      <c r="R310" s="446"/>
      <c r="S310" s="446"/>
      <c r="T310" s="460"/>
      <c r="U310" s="379"/>
      <c r="V310" s="380"/>
      <c r="W310" s="381"/>
    </row>
    <row r="311" spans="1:23" s="2" customFormat="1">
      <c r="A311" s="501"/>
      <c r="B311" s="503"/>
      <c r="C311" s="503"/>
      <c r="D311" s="503"/>
      <c r="E311" s="451"/>
      <c r="F311" s="452"/>
      <c r="G311" s="3" t="s">
        <v>132</v>
      </c>
      <c r="H311" s="17" t="s">
        <v>957</v>
      </c>
      <c r="I311" s="17">
        <v>20192500</v>
      </c>
      <c r="J311" s="17">
        <v>3</v>
      </c>
      <c r="K311" s="17" t="s">
        <v>82</v>
      </c>
      <c r="L311" s="17" t="s">
        <v>363</v>
      </c>
      <c r="M311" s="453"/>
      <c r="N311" s="454"/>
      <c r="O311" s="421"/>
      <c r="P311" s="442"/>
      <c r="Q311" s="444"/>
      <c r="R311" s="446"/>
      <c r="S311" s="446"/>
      <c r="T311" s="460"/>
      <c r="U311" s="379"/>
      <c r="V311" s="380"/>
      <c r="W311" s="381"/>
    </row>
    <row r="312" spans="1:23" s="2" customFormat="1">
      <c r="A312" s="462"/>
      <c r="B312" s="503"/>
      <c r="C312" s="503"/>
      <c r="D312" s="503"/>
      <c r="E312" s="451"/>
      <c r="F312" s="452"/>
      <c r="G312" s="3" t="s">
        <v>132</v>
      </c>
      <c r="H312" s="17" t="s">
        <v>957</v>
      </c>
      <c r="I312" s="17">
        <v>20212080</v>
      </c>
      <c r="J312" s="17">
        <v>3</v>
      </c>
      <c r="K312" s="17" t="s">
        <v>54</v>
      </c>
      <c r="L312" s="17" t="s">
        <v>364</v>
      </c>
      <c r="M312" s="453"/>
      <c r="N312" s="454"/>
      <c r="O312" s="422"/>
      <c r="P312" s="443"/>
      <c r="Q312" s="445"/>
      <c r="R312" s="447"/>
      <c r="S312" s="447"/>
      <c r="T312" s="460"/>
      <c r="U312" s="379"/>
      <c r="V312" s="380"/>
      <c r="W312" s="381"/>
    </row>
    <row r="313" spans="1:23" s="2" customFormat="1">
      <c r="A313" s="461">
        <v>9</v>
      </c>
      <c r="B313" s="503"/>
      <c r="C313" s="503"/>
      <c r="D313" s="503"/>
      <c r="E313" s="451" t="s">
        <v>1673</v>
      </c>
      <c r="F313" s="452" t="s">
        <v>365</v>
      </c>
      <c r="G313" s="7" t="s">
        <v>131</v>
      </c>
      <c r="H313" s="16" t="s">
        <v>957</v>
      </c>
      <c r="I313" s="16">
        <v>20192349</v>
      </c>
      <c r="J313" s="16">
        <v>3</v>
      </c>
      <c r="K313" s="16" t="s">
        <v>67</v>
      </c>
      <c r="L313" s="16" t="s">
        <v>366</v>
      </c>
      <c r="M313" s="453">
        <v>5</v>
      </c>
      <c r="N313" s="502" t="s">
        <v>305</v>
      </c>
      <c r="O313" s="420">
        <v>10000</v>
      </c>
      <c r="P313" s="481">
        <v>150000</v>
      </c>
      <c r="Q313" s="482">
        <v>0</v>
      </c>
      <c r="R313" s="479">
        <v>0</v>
      </c>
      <c r="S313" s="479">
        <v>340000</v>
      </c>
      <c r="T313" s="460">
        <f>SUM(O313:S317)</f>
        <v>500000</v>
      </c>
      <c r="U313" s="379"/>
      <c r="V313" s="380" t="s">
        <v>1731</v>
      </c>
      <c r="W313" s="381" t="s">
        <v>1732</v>
      </c>
    </row>
    <row r="314" spans="1:23" s="2" customFormat="1">
      <c r="A314" s="501"/>
      <c r="B314" s="503"/>
      <c r="C314" s="503"/>
      <c r="D314" s="503"/>
      <c r="E314" s="451"/>
      <c r="F314" s="452"/>
      <c r="G314" s="3" t="s">
        <v>132</v>
      </c>
      <c r="H314" s="17" t="s">
        <v>985</v>
      </c>
      <c r="I314" s="17">
        <v>20172309</v>
      </c>
      <c r="J314" s="17">
        <v>3</v>
      </c>
      <c r="K314" s="17" t="s">
        <v>86</v>
      </c>
      <c r="L314" s="17" t="s">
        <v>367</v>
      </c>
      <c r="M314" s="453"/>
      <c r="N314" s="454"/>
      <c r="O314" s="421"/>
      <c r="P314" s="442"/>
      <c r="Q314" s="444"/>
      <c r="R314" s="446"/>
      <c r="S314" s="446"/>
      <c r="T314" s="460"/>
      <c r="U314" s="379"/>
      <c r="V314" s="380"/>
      <c r="W314" s="381"/>
    </row>
    <row r="315" spans="1:23" s="2" customFormat="1">
      <c r="A315" s="501"/>
      <c r="B315" s="503"/>
      <c r="C315" s="503"/>
      <c r="D315" s="503"/>
      <c r="E315" s="451"/>
      <c r="F315" s="452"/>
      <c r="G315" s="3" t="s">
        <v>132</v>
      </c>
      <c r="H315" s="17" t="s">
        <v>957</v>
      </c>
      <c r="I315" s="17">
        <v>20191992</v>
      </c>
      <c r="J315" s="17">
        <v>3</v>
      </c>
      <c r="K315" s="17" t="s">
        <v>63</v>
      </c>
      <c r="L315" s="17" t="s">
        <v>368</v>
      </c>
      <c r="M315" s="453"/>
      <c r="N315" s="454"/>
      <c r="O315" s="421"/>
      <c r="P315" s="442"/>
      <c r="Q315" s="444"/>
      <c r="R315" s="446"/>
      <c r="S315" s="446"/>
      <c r="T315" s="460"/>
      <c r="U315" s="379"/>
      <c r="V315" s="380"/>
      <c r="W315" s="381"/>
    </row>
    <row r="316" spans="1:23" s="2" customFormat="1">
      <c r="A316" s="501"/>
      <c r="B316" s="503"/>
      <c r="C316" s="503"/>
      <c r="D316" s="503"/>
      <c r="E316" s="451"/>
      <c r="F316" s="452"/>
      <c r="G316" s="3" t="s">
        <v>132</v>
      </c>
      <c r="H316" s="17" t="s">
        <v>957</v>
      </c>
      <c r="I316" s="17">
        <v>20192275</v>
      </c>
      <c r="J316" s="17">
        <v>3</v>
      </c>
      <c r="K316" s="17" t="s">
        <v>64</v>
      </c>
      <c r="L316" s="17" t="s">
        <v>369</v>
      </c>
      <c r="M316" s="453"/>
      <c r="N316" s="454"/>
      <c r="O316" s="421"/>
      <c r="P316" s="442"/>
      <c r="Q316" s="444"/>
      <c r="R316" s="446"/>
      <c r="S316" s="446"/>
      <c r="T316" s="460"/>
      <c r="U316" s="379"/>
      <c r="V316" s="380"/>
      <c r="W316" s="381"/>
    </row>
    <row r="317" spans="1:23" s="2" customFormat="1">
      <c r="A317" s="501"/>
      <c r="B317" s="503"/>
      <c r="C317" s="503"/>
      <c r="D317" s="503"/>
      <c r="E317" s="451"/>
      <c r="F317" s="452"/>
      <c r="G317" s="3" t="s">
        <v>132</v>
      </c>
      <c r="H317" s="17" t="s">
        <v>957</v>
      </c>
      <c r="I317" s="17">
        <v>20172483</v>
      </c>
      <c r="J317" s="17">
        <v>3</v>
      </c>
      <c r="K317" s="17" t="s">
        <v>58</v>
      </c>
      <c r="L317" s="17" t="s">
        <v>370</v>
      </c>
      <c r="M317" s="453"/>
      <c r="N317" s="454"/>
      <c r="O317" s="422"/>
      <c r="P317" s="443"/>
      <c r="Q317" s="445"/>
      <c r="R317" s="447"/>
      <c r="S317" s="447"/>
      <c r="T317" s="460"/>
      <c r="U317" s="379"/>
      <c r="V317" s="380"/>
      <c r="W317" s="381"/>
    </row>
    <row r="318" spans="1:23" s="2" customFormat="1">
      <c r="A318" s="461">
        <v>10</v>
      </c>
      <c r="B318" s="503"/>
      <c r="C318" s="503"/>
      <c r="D318" s="503"/>
      <c r="E318" s="451" t="s">
        <v>1674</v>
      </c>
      <c r="F318" s="452" t="s">
        <v>371</v>
      </c>
      <c r="G318" s="7" t="s">
        <v>131</v>
      </c>
      <c r="H318" s="16" t="s">
        <v>957</v>
      </c>
      <c r="I318" s="16">
        <v>20192297</v>
      </c>
      <c r="J318" s="16">
        <v>3</v>
      </c>
      <c r="K318" s="16" t="s">
        <v>66</v>
      </c>
      <c r="L318" s="16" t="s">
        <v>372</v>
      </c>
      <c r="M318" s="453">
        <v>6</v>
      </c>
      <c r="N318" s="502" t="s">
        <v>305</v>
      </c>
      <c r="O318" s="420">
        <v>0</v>
      </c>
      <c r="P318" s="481">
        <v>48000</v>
      </c>
      <c r="Q318" s="482">
        <v>0</v>
      </c>
      <c r="R318" s="479">
        <v>0</v>
      </c>
      <c r="S318" s="479">
        <v>112000</v>
      </c>
      <c r="T318" s="460">
        <f>SUM(O318:S323)</f>
        <v>160000</v>
      </c>
      <c r="U318" s="379"/>
      <c r="V318" s="380" t="s">
        <v>1731</v>
      </c>
      <c r="W318" s="381" t="s">
        <v>1732</v>
      </c>
    </row>
    <row r="319" spans="1:23" s="2" customFormat="1">
      <c r="A319" s="501"/>
      <c r="B319" s="503"/>
      <c r="C319" s="503"/>
      <c r="D319" s="503"/>
      <c r="E319" s="451"/>
      <c r="F319" s="452"/>
      <c r="G319" s="3" t="s">
        <v>132</v>
      </c>
      <c r="H319" s="53" t="s">
        <v>957</v>
      </c>
      <c r="I319" s="17">
        <v>20192288</v>
      </c>
      <c r="J319" s="24">
        <v>3</v>
      </c>
      <c r="K319" s="17" t="s">
        <v>65</v>
      </c>
      <c r="L319" s="17" t="s">
        <v>373</v>
      </c>
      <c r="M319" s="453"/>
      <c r="N319" s="454"/>
      <c r="O319" s="421"/>
      <c r="P319" s="442"/>
      <c r="Q319" s="444"/>
      <c r="R319" s="446"/>
      <c r="S319" s="446"/>
      <c r="T319" s="460"/>
      <c r="U319" s="379"/>
      <c r="V319" s="380"/>
      <c r="W319" s="381"/>
    </row>
    <row r="320" spans="1:23" s="2" customFormat="1">
      <c r="A320" s="501"/>
      <c r="B320" s="503"/>
      <c r="C320" s="503"/>
      <c r="D320" s="503"/>
      <c r="E320" s="451"/>
      <c r="F320" s="452"/>
      <c r="G320" s="3" t="s">
        <v>132</v>
      </c>
      <c r="H320" s="53" t="s">
        <v>957</v>
      </c>
      <c r="I320" s="17">
        <v>20192423</v>
      </c>
      <c r="J320" s="24">
        <v>3</v>
      </c>
      <c r="K320" s="17" t="s">
        <v>76</v>
      </c>
      <c r="L320" s="17" t="s">
        <v>374</v>
      </c>
      <c r="M320" s="453"/>
      <c r="N320" s="454"/>
      <c r="O320" s="421"/>
      <c r="P320" s="442"/>
      <c r="Q320" s="444"/>
      <c r="R320" s="446"/>
      <c r="S320" s="446"/>
      <c r="T320" s="460"/>
      <c r="U320" s="379"/>
      <c r="V320" s="380"/>
      <c r="W320" s="381"/>
    </row>
    <row r="321" spans="1:23" s="2" customFormat="1">
      <c r="A321" s="501"/>
      <c r="B321" s="503"/>
      <c r="C321" s="503"/>
      <c r="D321" s="503"/>
      <c r="E321" s="451"/>
      <c r="F321" s="452"/>
      <c r="G321" s="3" t="s">
        <v>132</v>
      </c>
      <c r="H321" s="23" t="s">
        <v>957</v>
      </c>
      <c r="I321" s="23">
        <v>20211519</v>
      </c>
      <c r="J321" s="23">
        <v>3</v>
      </c>
      <c r="K321" s="23" t="s">
        <v>53</v>
      </c>
      <c r="L321" s="23" t="s">
        <v>375</v>
      </c>
      <c r="M321" s="453"/>
      <c r="N321" s="454"/>
      <c r="O321" s="421"/>
      <c r="P321" s="442"/>
      <c r="Q321" s="444"/>
      <c r="R321" s="446"/>
      <c r="S321" s="446"/>
      <c r="T321" s="460"/>
      <c r="U321" s="379"/>
      <c r="V321" s="380"/>
      <c r="W321" s="381"/>
    </row>
    <row r="322" spans="1:23" s="2" customFormat="1">
      <c r="A322" s="501"/>
      <c r="B322" s="503"/>
      <c r="C322" s="503"/>
      <c r="D322" s="503"/>
      <c r="E322" s="451"/>
      <c r="F322" s="452"/>
      <c r="G322" s="3" t="s">
        <v>132</v>
      </c>
      <c r="H322" s="80" t="s">
        <v>957</v>
      </c>
      <c r="I322" s="80">
        <v>20201786</v>
      </c>
      <c r="J322" s="1">
        <v>3</v>
      </c>
      <c r="K322" s="1" t="s">
        <v>45</v>
      </c>
      <c r="L322" s="1" t="s">
        <v>376</v>
      </c>
      <c r="M322" s="453"/>
      <c r="N322" s="454"/>
      <c r="O322" s="421"/>
      <c r="P322" s="442"/>
      <c r="Q322" s="444"/>
      <c r="R322" s="446"/>
      <c r="S322" s="446"/>
      <c r="T322" s="460"/>
      <c r="U322" s="379"/>
      <c r="V322" s="380"/>
      <c r="W322" s="381"/>
    </row>
    <row r="323" spans="1:23" s="2" customFormat="1" ht="17.25" thickBot="1">
      <c r="A323" s="501"/>
      <c r="B323" s="432"/>
      <c r="C323" s="432"/>
      <c r="D323" s="432"/>
      <c r="E323" s="497"/>
      <c r="F323" s="478"/>
      <c r="G323" s="25" t="s">
        <v>132</v>
      </c>
      <c r="H323" s="54" t="s">
        <v>957</v>
      </c>
      <c r="I323" s="26">
        <v>20192427</v>
      </c>
      <c r="J323" s="27">
        <v>3</v>
      </c>
      <c r="K323" s="26" t="s">
        <v>77</v>
      </c>
      <c r="L323" s="26" t="s">
        <v>377</v>
      </c>
      <c r="M323" s="456"/>
      <c r="N323" s="400"/>
      <c r="O323" s="506"/>
      <c r="P323" s="507"/>
      <c r="Q323" s="508"/>
      <c r="R323" s="504"/>
      <c r="S323" s="504"/>
      <c r="T323" s="469"/>
      <c r="U323" s="394"/>
      <c r="V323" s="389"/>
      <c r="W323" s="395"/>
    </row>
    <row r="324" spans="1:23" s="2" customFormat="1">
      <c r="A324" s="519">
        <v>1</v>
      </c>
      <c r="B324" s="530" t="s">
        <v>110</v>
      </c>
      <c r="C324" s="471" t="s">
        <v>152</v>
      </c>
      <c r="D324" s="533">
        <v>310764</v>
      </c>
      <c r="E324" s="490" t="s">
        <v>1675</v>
      </c>
      <c r="F324" s="486" t="s">
        <v>153</v>
      </c>
      <c r="G324" s="5" t="s">
        <v>131</v>
      </c>
      <c r="H324" s="6" t="s">
        <v>957</v>
      </c>
      <c r="I324" s="6">
        <v>20182392</v>
      </c>
      <c r="J324" s="6">
        <v>4</v>
      </c>
      <c r="K324" s="6" t="s">
        <v>154</v>
      </c>
      <c r="L324" s="6" t="s">
        <v>155</v>
      </c>
      <c r="M324" s="483">
        <v>9</v>
      </c>
      <c r="N324" s="520" t="s">
        <v>156</v>
      </c>
      <c r="O324" s="491">
        <v>0</v>
      </c>
      <c r="P324" s="492">
        <v>240000</v>
      </c>
      <c r="Q324" s="493">
        <v>0</v>
      </c>
      <c r="R324" s="485">
        <v>180000</v>
      </c>
      <c r="S324" s="485">
        <v>300000</v>
      </c>
      <c r="T324" s="496">
        <f>SUM(O324:S332)</f>
        <v>720000</v>
      </c>
      <c r="U324" s="396"/>
      <c r="V324" s="390" t="s">
        <v>1733</v>
      </c>
      <c r="W324" s="401" t="s">
        <v>1734</v>
      </c>
    </row>
    <row r="325" spans="1:23" s="2" customFormat="1">
      <c r="A325" s="495"/>
      <c r="B325" s="531"/>
      <c r="C325" s="472"/>
      <c r="D325" s="534"/>
      <c r="E325" s="451"/>
      <c r="F325" s="452"/>
      <c r="G325" s="3" t="s">
        <v>132</v>
      </c>
      <c r="H325" s="3" t="s">
        <v>957</v>
      </c>
      <c r="I325" s="3">
        <v>20182479</v>
      </c>
      <c r="J325" s="3">
        <v>4</v>
      </c>
      <c r="K325" s="3" t="s">
        <v>166</v>
      </c>
      <c r="L325" s="3" t="s">
        <v>167</v>
      </c>
      <c r="M325" s="453"/>
      <c r="N325" s="454"/>
      <c r="O325" s="457"/>
      <c r="P325" s="458"/>
      <c r="Q325" s="450"/>
      <c r="R325" s="455"/>
      <c r="S325" s="455"/>
      <c r="T325" s="460"/>
      <c r="U325" s="382"/>
      <c r="V325" s="380"/>
      <c r="W325" s="381"/>
    </row>
    <row r="326" spans="1:23" s="2" customFormat="1">
      <c r="A326" s="495"/>
      <c r="B326" s="531"/>
      <c r="C326" s="472"/>
      <c r="D326" s="534"/>
      <c r="E326" s="451"/>
      <c r="F326" s="452"/>
      <c r="G326" s="3" t="s">
        <v>132</v>
      </c>
      <c r="H326" s="3" t="s">
        <v>957</v>
      </c>
      <c r="I326" s="3">
        <v>20182474</v>
      </c>
      <c r="J326" s="3">
        <v>4</v>
      </c>
      <c r="K326" s="3" t="s">
        <v>168</v>
      </c>
      <c r="L326" s="3" t="s">
        <v>169</v>
      </c>
      <c r="M326" s="453"/>
      <c r="N326" s="454"/>
      <c r="O326" s="457"/>
      <c r="P326" s="458"/>
      <c r="Q326" s="450"/>
      <c r="R326" s="455"/>
      <c r="S326" s="455"/>
      <c r="T326" s="460"/>
      <c r="U326" s="382"/>
      <c r="V326" s="380"/>
      <c r="W326" s="381"/>
    </row>
    <row r="327" spans="1:23" s="2" customFormat="1">
      <c r="A327" s="495"/>
      <c r="B327" s="531"/>
      <c r="C327" s="472"/>
      <c r="D327" s="534"/>
      <c r="E327" s="451"/>
      <c r="F327" s="452"/>
      <c r="G327" s="3" t="s">
        <v>132</v>
      </c>
      <c r="H327" s="3" t="s">
        <v>957</v>
      </c>
      <c r="I327" s="3">
        <v>20201725</v>
      </c>
      <c r="J327" s="3">
        <v>4</v>
      </c>
      <c r="K327" s="3" t="s">
        <v>170</v>
      </c>
      <c r="L327" s="3" t="s">
        <v>171</v>
      </c>
      <c r="M327" s="453"/>
      <c r="N327" s="454"/>
      <c r="O327" s="457"/>
      <c r="P327" s="458"/>
      <c r="Q327" s="450"/>
      <c r="R327" s="455"/>
      <c r="S327" s="455"/>
      <c r="T327" s="460"/>
      <c r="U327" s="382"/>
      <c r="V327" s="380"/>
      <c r="W327" s="381"/>
    </row>
    <row r="328" spans="1:23" s="2" customFormat="1">
      <c r="A328" s="495"/>
      <c r="B328" s="531"/>
      <c r="C328" s="472"/>
      <c r="D328" s="534"/>
      <c r="E328" s="451"/>
      <c r="F328" s="452"/>
      <c r="G328" s="3" t="s">
        <v>132</v>
      </c>
      <c r="H328" s="3" t="s">
        <v>957</v>
      </c>
      <c r="I328" s="3">
        <v>20182455</v>
      </c>
      <c r="J328" s="3">
        <v>4</v>
      </c>
      <c r="K328" s="3" t="s">
        <v>172</v>
      </c>
      <c r="L328" s="3" t="s">
        <v>173</v>
      </c>
      <c r="M328" s="453"/>
      <c r="N328" s="454"/>
      <c r="O328" s="457"/>
      <c r="P328" s="458"/>
      <c r="Q328" s="450"/>
      <c r="R328" s="455"/>
      <c r="S328" s="455"/>
      <c r="T328" s="460"/>
      <c r="U328" s="382"/>
      <c r="V328" s="380"/>
      <c r="W328" s="381"/>
    </row>
    <row r="329" spans="1:23" s="2" customFormat="1">
      <c r="A329" s="495"/>
      <c r="B329" s="531"/>
      <c r="C329" s="472"/>
      <c r="D329" s="534"/>
      <c r="E329" s="451"/>
      <c r="F329" s="452"/>
      <c r="G329" s="3" t="s">
        <v>132</v>
      </c>
      <c r="H329" s="3" t="s">
        <v>957</v>
      </c>
      <c r="I329" s="3">
        <v>20182379</v>
      </c>
      <c r="J329" s="3">
        <v>4</v>
      </c>
      <c r="K329" s="3" t="s">
        <v>174</v>
      </c>
      <c r="L329" s="3" t="s">
        <v>175</v>
      </c>
      <c r="M329" s="453"/>
      <c r="N329" s="454"/>
      <c r="O329" s="457"/>
      <c r="P329" s="458"/>
      <c r="Q329" s="450"/>
      <c r="R329" s="455"/>
      <c r="S329" s="455"/>
      <c r="T329" s="460"/>
      <c r="U329" s="382"/>
      <c r="V329" s="380"/>
      <c r="W329" s="381"/>
    </row>
    <row r="330" spans="1:23" s="2" customFormat="1">
      <c r="A330" s="495"/>
      <c r="B330" s="531"/>
      <c r="C330" s="472"/>
      <c r="D330" s="534"/>
      <c r="E330" s="451"/>
      <c r="F330" s="452"/>
      <c r="G330" s="3" t="s">
        <v>132</v>
      </c>
      <c r="H330" s="3" t="s">
        <v>957</v>
      </c>
      <c r="I330" s="3">
        <v>20172443</v>
      </c>
      <c r="J330" s="3">
        <v>4</v>
      </c>
      <c r="K330" s="3" t="s">
        <v>176</v>
      </c>
      <c r="L330" s="3" t="s">
        <v>177</v>
      </c>
      <c r="M330" s="453"/>
      <c r="N330" s="454"/>
      <c r="O330" s="457"/>
      <c r="P330" s="458"/>
      <c r="Q330" s="450"/>
      <c r="R330" s="455"/>
      <c r="S330" s="455"/>
      <c r="T330" s="460"/>
      <c r="U330" s="382"/>
      <c r="V330" s="380"/>
      <c r="W330" s="381"/>
    </row>
    <row r="331" spans="1:23" s="2" customFormat="1">
      <c r="A331" s="495"/>
      <c r="B331" s="531"/>
      <c r="C331" s="472"/>
      <c r="D331" s="534"/>
      <c r="E331" s="451"/>
      <c r="F331" s="452"/>
      <c r="G331" s="3" t="s">
        <v>132</v>
      </c>
      <c r="H331" s="3" t="s">
        <v>957</v>
      </c>
      <c r="I331" s="3">
        <v>20182433</v>
      </c>
      <c r="J331" s="3">
        <v>4</v>
      </c>
      <c r="K331" s="3" t="s">
        <v>178</v>
      </c>
      <c r="L331" s="3" t="s">
        <v>179</v>
      </c>
      <c r="M331" s="453"/>
      <c r="N331" s="454"/>
      <c r="O331" s="457"/>
      <c r="P331" s="458"/>
      <c r="Q331" s="450"/>
      <c r="R331" s="455"/>
      <c r="S331" s="455"/>
      <c r="T331" s="460"/>
      <c r="U331" s="382"/>
      <c r="V331" s="380"/>
      <c r="W331" s="381"/>
    </row>
    <row r="332" spans="1:23" s="2" customFormat="1">
      <c r="A332" s="495"/>
      <c r="B332" s="531"/>
      <c r="C332" s="472"/>
      <c r="D332" s="534"/>
      <c r="E332" s="451"/>
      <c r="F332" s="452"/>
      <c r="G332" s="3" t="s">
        <v>132</v>
      </c>
      <c r="H332" s="29" t="s">
        <v>957</v>
      </c>
      <c r="I332" s="29">
        <v>20172479</v>
      </c>
      <c r="J332" s="3">
        <v>4</v>
      </c>
      <c r="K332" s="3" t="s">
        <v>157</v>
      </c>
      <c r="L332" s="3" t="s">
        <v>180</v>
      </c>
      <c r="M332" s="453"/>
      <c r="N332" s="454"/>
      <c r="O332" s="457"/>
      <c r="P332" s="458"/>
      <c r="Q332" s="450"/>
      <c r="R332" s="455"/>
      <c r="S332" s="455"/>
      <c r="T332" s="460"/>
      <c r="U332" s="382"/>
      <c r="V332" s="380"/>
      <c r="W332" s="381"/>
    </row>
    <row r="333" spans="1:23" s="2" customFormat="1">
      <c r="A333" s="495">
        <v>2</v>
      </c>
      <c r="B333" s="531"/>
      <c r="C333" s="472"/>
      <c r="D333" s="534"/>
      <c r="E333" s="451" t="s">
        <v>1676</v>
      </c>
      <c r="F333" s="452" t="s">
        <v>274</v>
      </c>
      <c r="G333" s="7" t="s">
        <v>131</v>
      </c>
      <c r="H333" s="14" t="s">
        <v>957</v>
      </c>
      <c r="I333" s="14">
        <v>20172373</v>
      </c>
      <c r="J333" s="14">
        <v>4</v>
      </c>
      <c r="K333" s="14" t="s">
        <v>21</v>
      </c>
      <c r="L333" s="14" t="s">
        <v>275</v>
      </c>
      <c r="M333" s="453">
        <v>8</v>
      </c>
      <c r="N333" s="502" t="s">
        <v>156</v>
      </c>
      <c r="O333" s="457">
        <v>0</v>
      </c>
      <c r="P333" s="458">
        <v>216000</v>
      </c>
      <c r="Q333" s="450">
        <v>0</v>
      </c>
      <c r="R333" s="455">
        <v>0</v>
      </c>
      <c r="S333" s="455">
        <v>504000</v>
      </c>
      <c r="T333" s="460">
        <f>SUM(O333:S340)</f>
        <v>720000</v>
      </c>
      <c r="U333" s="382"/>
      <c r="V333" s="380" t="s">
        <v>1733</v>
      </c>
      <c r="W333" s="381" t="s">
        <v>1734</v>
      </c>
    </row>
    <row r="334" spans="1:23" s="2" customFormat="1">
      <c r="A334" s="495"/>
      <c r="B334" s="531"/>
      <c r="C334" s="472"/>
      <c r="D334" s="534"/>
      <c r="E334" s="451"/>
      <c r="F334" s="452"/>
      <c r="G334" s="3" t="s">
        <v>132</v>
      </c>
      <c r="H334" s="1" t="s">
        <v>957</v>
      </c>
      <c r="I334" s="1">
        <v>20172430</v>
      </c>
      <c r="J334" s="1">
        <v>4</v>
      </c>
      <c r="K334" s="1" t="s">
        <v>23</v>
      </c>
      <c r="L334" s="1" t="s">
        <v>276</v>
      </c>
      <c r="M334" s="453"/>
      <c r="N334" s="454"/>
      <c r="O334" s="457"/>
      <c r="P334" s="458"/>
      <c r="Q334" s="450"/>
      <c r="R334" s="455"/>
      <c r="S334" s="455"/>
      <c r="T334" s="460"/>
      <c r="U334" s="382"/>
      <c r="V334" s="380"/>
      <c r="W334" s="381"/>
    </row>
    <row r="335" spans="1:23" s="2" customFormat="1">
      <c r="A335" s="495"/>
      <c r="B335" s="531"/>
      <c r="C335" s="472"/>
      <c r="D335" s="534"/>
      <c r="E335" s="451"/>
      <c r="F335" s="452"/>
      <c r="G335" s="3" t="s">
        <v>132</v>
      </c>
      <c r="H335" s="1" t="s">
        <v>957</v>
      </c>
      <c r="I335" s="1">
        <v>20182469</v>
      </c>
      <c r="J335" s="1">
        <v>4</v>
      </c>
      <c r="K335" s="1" t="s">
        <v>11</v>
      </c>
      <c r="L335" s="1" t="s">
        <v>277</v>
      </c>
      <c r="M335" s="453"/>
      <c r="N335" s="454"/>
      <c r="O335" s="457"/>
      <c r="P335" s="458"/>
      <c r="Q335" s="450"/>
      <c r="R335" s="455"/>
      <c r="S335" s="455"/>
      <c r="T335" s="460"/>
      <c r="U335" s="382"/>
      <c r="V335" s="380"/>
      <c r="W335" s="381"/>
    </row>
    <row r="336" spans="1:23" s="2" customFormat="1">
      <c r="A336" s="495"/>
      <c r="B336" s="531"/>
      <c r="C336" s="472"/>
      <c r="D336" s="534"/>
      <c r="E336" s="451"/>
      <c r="F336" s="452"/>
      <c r="G336" s="3" t="s">
        <v>132</v>
      </c>
      <c r="H336" s="1" t="s">
        <v>957</v>
      </c>
      <c r="I336" s="1">
        <v>20192388</v>
      </c>
      <c r="J336" s="1">
        <v>4</v>
      </c>
      <c r="K336" s="1" t="s">
        <v>35</v>
      </c>
      <c r="L336" s="1" t="s">
        <v>278</v>
      </c>
      <c r="M336" s="453"/>
      <c r="N336" s="454"/>
      <c r="O336" s="457"/>
      <c r="P336" s="458"/>
      <c r="Q336" s="450"/>
      <c r="R336" s="455"/>
      <c r="S336" s="455"/>
      <c r="T336" s="460"/>
      <c r="U336" s="382"/>
      <c r="V336" s="380"/>
      <c r="W336" s="381"/>
    </row>
    <row r="337" spans="1:23" s="2" customFormat="1">
      <c r="A337" s="495"/>
      <c r="B337" s="531"/>
      <c r="C337" s="472"/>
      <c r="D337" s="534"/>
      <c r="E337" s="451"/>
      <c r="F337" s="452"/>
      <c r="G337" s="3" t="s">
        <v>132</v>
      </c>
      <c r="H337" s="1" t="s">
        <v>957</v>
      </c>
      <c r="I337" s="1">
        <v>20201542</v>
      </c>
      <c r="J337" s="1">
        <v>4</v>
      </c>
      <c r="K337" s="1" t="s">
        <v>13</v>
      </c>
      <c r="L337" s="1" t="s">
        <v>279</v>
      </c>
      <c r="M337" s="453"/>
      <c r="N337" s="454"/>
      <c r="O337" s="457"/>
      <c r="P337" s="458"/>
      <c r="Q337" s="450"/>
      <c r="R337" s="455"/>
      <c r="S337" s="455"/>
      <c r="T337" s="460"/>
      <c r="U337" s="382"/>
      <c r="V337" s="380"/>
      <c r="W337" s="381"/>
    </row>
    <row r="338" spans="1:23" s="2" customFormat="1">
      <c r="A338" s="495"/>
      <c r="B338" s="531"/>
      <c r="C338" s="472"/>
      <c r="D338" s="534"/>
      <c r="E338" s="451"/>
      <c r="F338" s="452"/>
      <c r="G338" s="3" t="s">
        <v>132</v>
      </c>
      <c r="H338" s="1" t="s">
        <v>957</v>
      </c>
      <c r="I338" s="1">
        <v>20182390</v>
      </c>
      <c r="J338" s="1">
        <v>4</v>
      </c>
      <c r="K338" s="1" t="s">
        <v>26</v>
      </c>
      <c r="L338" s="1" t="s">
        <v>280</v>
      </c>
      <c r="M338" s="453"/>
      <c r="N338" s="454"/>
      <c r="O338" s="457"/>
      <c r="P338" s="458"/>
      <c r="Q338" s="450"/>
      <c r="R338" s="455"/>
      <c r="S338" s="455"/>
      <c r="T338" s="460"/>
      <c r="U338" s="382"/>
      <c r="V338" s="380"/>
      <c r="W338" s="381"/>
    </row>
    <row r="339" spans="1:23" s="2" customFormat="1">
      <c r="A339" s="495"/>
      <c r="B339" s="531"/>
      <c r="C339" s="472"/>
      <c r="D339" s="534"/>
      <c r="E339" s="451"/>
      <c r="F339" s="452"/>
      <c r="G339" s="3" t="s">
        <v>132</v>
      </c>
      <c r="H339" s="1" t="s">
        <v>957</v>
      </c>
      <c r="I339" s="1">
        <v>20202624</v>
      </c>
      <c r="J339" s="1">
        <v>4</v>
      </c>
      <c r="K339" s="1" t="s">
        <v>17</v>
      </c>
      <c r="L339" s="1" t="s">
        <v>281</v>
      </c>
      <c r="M339" s="453"/>
      <c r="N339" s="454"/>
      <c r="O339" s="457"/>
      <c r="P339" s="458"/>
      <c r="Q339" s="450"/>
      <c r="R339" s="455"/>
      <c r="S339" s="455"/>
      <c r="T339" s="460"/>
      <c r="U339" s="382"/>
      <c r="V339" s="380"/>
      <c r="W339" s="381"/>
    </row>
    <row r="340" spans="1:23" s="2" customFormat="1">
      <c r="A340" s="495"/>
      <c r="B340" s="531"/>
      <c r="C340" s="472"/>
      <c r="D340" s="534"/>
      <c r="E340" s="451"/>
      <c r="F340" s="452"/>
      <c r="G340" s="3" t="s">
        <v>132</v>
      </c>
      <c r="H340" s="1" t="s">
        <v>957</v>
      </c>
      <c r="I340" s="1">
        <v>20192318</v>
      </c>
      <c r="J340" s="1">
        <v>4</v>
      </c>
      <c r="K340" s="1" t="s">
        <v>12</v>
      </c>
      <c r="L340" s="1" t="s">
        <v>282</v>
      </c>
      <c r="M340" s="453"/>
      <c r="N340" s="454"/>
      <c r="O340" s="457"/>
      <c r="P340" s="458"/>
      <c r="Q340" s="450"/>
      <c r="R340" s="455"/>
      <c r="S340" s="455"/>
      <c r="T340" s="460"/>
      <c r="U340" s="382"/>
      <c r="V340" s="380"/>
      <c r="W340" s="381"/>
    </row>
    <row r="341" spans="1:23" s="2" customFormat="1">
      <c r="A341" s="495">
        <v>3</v>
      </c>
      <c r="B341" s="531"/>
      <c r="C341" s="472"/>
      <c r="D341" s="534"/>
      <c r="E341" s="451" t="s">
        <v>1677</v>
      </c>
      <c r="F341" s="452" t="s">
        <v>283</v>
      </c>
      <c r="G341" s="7" t="s">
        <v>131</v>
      </c>
      <c r="H341" s="14" t="s">
        <v>957</v>
      </c>
      <c r="I341" s="14">
        <v>20172491</v>
      </c>
      <c r="J341" s="14">
        <v>4</v>
      </c>
      <c r="K341" s="14" t="s">
        <v>24</v>
      </c>
      <c r="L341" s="14" t="s">
        <v>284</v>
      </c>
      <c r="M341" s="453">
        <v>9</v>
      </c>
      <c r="N341" s="502" t="s">
        <v>156</v>
      </c>
      <c r="O341" s="457">
        <v>0</v>
      </c>
      <c r="P341" s="458">
        <v>170000</v>
      </c>
      <c r="Q341" s="450">
        <v>0</v>
      </c>
      <c r="R341" s="455">
        <v>0</v>
      </c>
      <c r="S341" s="455">
        <v>630000</v>
      </c>
      <c r="T341" s="460">
        <f>SUM(O341:S349)</f>
        <v>800000</v>
      </c>
      <c r="U341" s="382"/>
      <c r="V341" s="380" t="s">
        <v>1733</v>
      </c>
      <c r="W341" s="381" t="s">
        <v>1734</v>
      </c>
    </row>
    <row r="342" spans="1:23" s="2" customFormat="1">
      <c r="A342" s="495"/>
      <c r="B342" s="531"/>
      <c r="C342" s="472"/>
      <c r="D342" s="534"/>
      <c r="E342" s="451"/>
      <c r="F342" s="452"/>
      <c r="G342" s="3" t="s">
        <v>132</v>
      </c>
      <c r="H342" s="1" t="s">
        <v>957</v>
      </c>
      <c r="I342" s="1">
        <v>20182415</v>
      </c>
      <c r="J342" s="1">
        <v>4</v>
      </c>
      <c r="K342" s="1" t="s">
        <v>27</v>
      </c>
      <c r="L342" s="1" t="s">
        <v>285</v>
      </c>
      <c r="M342" s="453"/>
      <c r="N342" s="454"/>
      <c r="O342" s="457"/>
      <c r="P342" s="458"/>
      <c r="Q342" s="450"/>
      <c r="R342" s="455"/>
      <c r="S342" s="455"/>
      <c r="T342" s="460"/>
      <c r="U342" s="382"/>
      <c r="V342" s="380"/>
      <c r="W342" s="381"/>
    </row>
    <row r="343" spans="1:23" s="2" customFormat="1">
      <c r="A343" s="495"/>
      <c r="B343" s="531"/>
      <c r="C343" s="472"/>
      <c r="D343" s="534"/>
      <c r="E343" s="451"/>
      <c r="F343" s="452"/>
      <c r="G343" s="3" t="s">
        <v>132</v>
      </c>
      <c r="H343" s="1" t="s">
        <v>957</v>
      </c>
      <c r="I343" s="1">
        <v>20182454</v>
      </c>
      <c r="J343" s="1">
        <v>4</v>
      </c>
      <c r="K343" s="1" t="s">
        <v>28</v>
      </c>
      <c r="L343" s="1" t="s">
        <v>286</v>
      </c>
      <c r="M343" s="453"/>
      <c r="N343" s="454"/>
      <c r="O343" s="457"/>
      <c r="P343" s="458"/>
      <c r="Q343" s="450"/>
      <c r="R343" s="455"/>
      <c r="S343" s="455"/>
      <c r="T343" s="460"/>
      <c r="U343" s="382"/>
      <c r="V343" s="380"/>
      <c r="W343" s="381"/>
    </row>
    <row r="344" spans="1:23" s="2" customFormat="1">
      <c r="A344" s="495"/>
      <c r="B344" s="531"/>
      <c r="C344" s="472"/>
      <c r="D344" s="534"/>
      <c r="E344" s="451"/>
      <c r="F344" s="452"/>
      <c r="G344" s="3" t="s">
        <v>132</v>
      </c>
      <c r="H344" s="1" t="s">
        <v>957</v>
      </c>
      <c r="I344" s="1">
        <v>20172355</v>
      </c>
      <c r="J344" s="1">
        <v>4</v>
      </c>
      <c r="K344" s="1" t="s">
        <v>20</v>
      </c>
      <c r="L344" s="1" t="s">
        <v>287</v>
      </c>
      <c r="M344" s="453"/>
      <c r="N344" s="454"/>
      <c r="O344" s="457"/>
      <c r="P344" s="458"/>
      <c r="Q344" s="450"/>
      <c r="R344" s="455"/>
      <c r="S344" s="455"/>
      <c r="T344" s="460"/>
      <c r="U344" s="382"/>
      <c r="V344" s="380"/>
      <c r="W344" s="381"/>
    </row>
    <row r="345" spans="1:23" s="2" customFormat="1">
      <c r="A345" s="495"/>
      <c r="B345" s="531"/>
      <c r="C345" s="472"/>
      <c r="D345" s="534"/>
      <c r="E345" s="451"/>
      <c r="F345" s="452"/>
      <c r="G345" s="3" t="s">
        <v>132</v>
      </c>
      <c r="H345" s="1" t="s">
        <v>957</v>
      </c>
      <c r="I345" s="1">
        <v>20192280</v>
      </c>
      <c r="J345" s="1">
        <v>4</v>
      </c>
      <c r="K345" s="1" t="s">
        <v>33</v>
      </c>
      <c r="L345" s="1" t="s">
        <v>288</v>
      </c>
      <c r="M345" s="453"/>
      <c r="N345" s="454"/>
      <c r="O345" s="457"/>
      <c r="P345" s="458"/>
      <c r="Q345" s="450"/>
      <c r="R345" s="455"/>
      <c r="S345" s="455"/>
      <c r="T345" s="460"/>
      <c r="U345" s="382"/>
      <c r="V345" s="380"/>
      <c r="W345" s="381"/>
    </row>
    <row r="346" spans="1:23" s="2" customFormat="1">
      <c r="A346" s="495"/>
      <c r="B346" s="531"/>
      <c r="C346" s="472"/>
      <c r="D346" s="534"/>
      <c r="E346" s="451"/>
      <c r="F346" s="452"/>
      <c r="G346" s="3" t="s">
        <v>132</v>
      </c>
      <c r="H346" s="1" t="s">
        <v>957</v>
      </c>
      <c r="I346" s="1">
        <v>20192327</v>
      </c>
      <c r="J346" s="1">
        <v>4</v>
      </c>
      <c r="K346" s="1" t="s">
        <v>34</v>
      </c>
      <c r="L346" s="1" t="s">
        <v>290</v>
      </c>
      <c r="M346" s="453"/>
      <c r="N346" s="454"/>
      <c r="O346" s="457"/>
      <c r="P346" s="458"/>
      <c r="Q346" s="450"/>
      <c r="R346" s="455"/>
      <c r="S346" s="455"/>
      <c r="T346" s="460"/>
      <c r="U346" s="382"/>
      <c r="V346" s="380"/>
      <c r="W346" s="381"/>
    </row>
    <row r="347" spans="1:23" s="2" customFormat="1">
      <c r="A347" s="495"/>
      <c r="B347" s="531"/>
      <c r="C347" s="472"/>
      <c r="D347" s="534"/>
      <c r="E347" s="451"/>
      <c r="F347" s="452"/>
      <c r="G347" s="3" t="s">
        <v>132</v>
      </c>
      <c r="H347" s="1" t="s">
        <v>957</v>
      </c>
      <c r="I347" s="1">
        <v>20201826</v>
      </c>
      <c r="J347" s="1">
        <v>4</v>
      </c>
      <c r="K347" s="1" t="s">
        <v>16</v>
      </c>
      <c r="L347" s="1" t="s">
        <v>291</v>
      </c>
      <c r="M347" s="453"/>
      <c r="N347" s="454"/>
      <c r="O347" s="457"/>
      <c r="P347" s="458"/>
      <c r="Q347" s="450"/>
      <c r="R347" s="455"/>
      <c r="S347" s="455"/>
      <c r="T347" s="460"/>
      <c r="U347" s="382"/>
      <c r="V347" s="380"/>
      <c r="W347" s="381"/>
    </row>
    <row r="348" spans="1:23" s="2" customFormat="1">
      <c r="A348" s="495"/>
      <c r="B348" s="531"/>
      <c r="C348" s="472"/>
      <c r="D348" s="534"/>
      <c r="E348" s="451"/>
      <c r="F348" s="452"/>
      <c r="G348" s="3" t="s">
        <v>132</v>
      </c>
      <c r="H348" s="1" t="s">
        <v>957</v>
      </c>
      <c r="I348" s="1">
        <v>20201803</v>
      </c>
      <c r="J348" s="1">
        <v>4</v>
      </c>
      <c r="K348" s="1" t="s">
        <v>15</v>
      </c>
      <c r="L348" s="1" t="s">
        <v>292</v>
      </c>
      <c r="M348" s="453"/>
      <c r="N348" s="454"/>
      <c r="O348" s="457"/>
      <c r="P348" s="458"/>
      <c r="Q348" s="450"/>
      <c r="R348" s="455"/>
      <c r="S348" s="455"/>
      <c r="T348" s="460"/>
      <c r="U348" s="382"/>
      <c r="V348" s="380"/>
      <c r="W348" s="381"/>
    </row>
    <row r="349" spans="1:23" s="2" customFormat="1">
      <c r="A349" s="495"/>
      <c r="B349" s="531"/>
      <c r="C349" s="472"/>
      <c r="D349" s="534"/>
      <c r="E349" s="451"/>
      <c r="F349" s="452"/>
      <c r="G349" s="3" t="s">
        <v>132</v>
      </c>
      <c r="H349" s="1" t="s">
        <v>957</v>
      </c>
      <c r="I349" s="1">
        <v>20182783</v>
      </c>
      <c r="J349" s="1">
        <v>4</v>
      </c>
      <c r="K349" s="1" t="s">
        <v>30</v>
      </c>
      <c r="L349" s="1" t="s">
        <v>293</v>
      </c>
      <c r="M349" s="453"/>
      <c r="N349" s="454"/>
      <c r="O349" s="457"/>
      <c r="P349" s="458"/>
      <c r="Q349" s="450"/>
      <c r="R349" s="455"/>
      <c r="S349" s="455"/>
      <c r="T349" s="460"/>
      <c r="U349" s="382"/>
      <c r="V349" s="380"/>
      <c r="W349" s="381"/>
    </row>
    <row r="350" spans="1:23" s="2" customFormat="1">
      <c r="A350" s="495">
        <v>4</v>
      </c>
      <c r="B350" s="531"/>
      <c r="C350" s="472"/>
      <c r="D350" s="534"/>
      <c r="E350" s="451" t="s">
        <v>1678</v>
      </c>
      <c r="F350" s="452" t="s">
        <v>294</v>
      </c>
      <c r="G350" s="7" t="s">
        <v>131</v>
      </c>
      <c r="H350" s="14" t="s">
        <v>957</v>
      </c>
      <c r="I350" s="14">
        <v>20201682</v>
      </c>
      <c r="J350" s="14">
        <v>4</v>
      </c>
      <c r="K350" s="14" t="s">
        <v>14</v>
      </c>
      <c r="L350" s="14" t="s">
        <v>295</v>
      </c>
      <c r="M350" s="453">
        <v>7</v>
      </c>
      <c r="N350" s="502" t="s">
        <v>156</v>
      </c>
      <c r="O350" s="457">
        <v>0</v>
      </c>
      <c r="P350" s="458">
        <v>80000</v>
      </c>
      <c r="Q350" s="450">
        <v>0</v>
      </c>
      <c r="R350" s="455">
        <v>0</v>
      </c>
      <c r="S350" s="455">
        <v>560000</v>
      </c>
      <c r="T350" s="460">
        <f>SUM(O350:S356)</f>
        <v>640000</v>
      </c>
      <c r="U350" s="382"/>
      <c r="V350" s="380" t="s">
        <v>1731</v>
      </c>
      <c r="W350" s="381" t="s">
        <v>1732</v>
      </c>
    </row>
    <row r="351" spans="1:23" s="2" customFormat="1">
      <c r="A351" s="495"/>
      <c r="B351" s="531"/>
      <c r="C351" s="472"/>
      <c r="D351" s="534"/>
      <c r="E351" s="451"/>
      <c r="F351" s="452"/>
      <c r="G351" s="3" t="s">
        <v>132</v>
      </c>
      <c r="H351" s="1" t="s">
        <v>957</v>
      </c>
      <c r="I351" s="1">
        <v>20151691</v>
      </c>
      <c r="J351" s="1">
        <v>4</v>
      </c>
      <c r="K351" s="1" t="s">
        <v>18</v>
      </c>
      <c r="L351" s="1" t="s">
        <v>296</v>
      </c>
      <c r="M351" s="453"/>
      <c r="N351" s="454"/>
      <c r="O351" s="457"/>
      <c r="P351" s="458"/>
      <c r="Q351" s="450"/>
      <c r="R351" s="455"/>
      <c r="S351" s="455"/>
      <c r="T351" s="460"/>
      <c r="U351" s="382"/>
      <c r="V351" s="380"/>
      <c r="W351" s="381"/>
    </row>
    <row r="352" spans="1:23" s="2" customFormat="1">
      <c r="A352" s="495"/>
      <c r="B352" s="531"/>
      <c r="C352" s="472"/>
      <c r="D352" s="534"/>
      <c r="E352" s="451"/>
      <c r="F352" s="452"/>
      <c r="G352" s="3" t="s">
        <v>132</v>
      </c>
      <c r="H352" s="1" t="s">
        <v>957</v>
      </c>
      <c r="I352" s="1">
        <v>20182462</v>
      </c>
      <c r="J352" s="1">
        <v>4</v>
      </c>
      <c r="K352" s="1" t="s">
        <v>29</v>
      </c>
      <c r="L352" s="1" t="s">
        <v>297</v>
      </c>
      <c r="M352" s="453"/>
      <c r="N352" s="454"/>
      <c r="O352" s="457"/>
      <c r="P352" s="458"/>
      <c r="Q352" s="450"/>
      <c r="R352" s="455"/>
      <c r="S352" s="455"/>
      <c r="T352" s="460"/>
      <c r="U352" s="382"/>
      <c r="V352" s="380"/>
      <c r="W352" s="381"/>
    </row>
    <row r="353" spans="1:23" s="2" customFormat="1">
      <c r="A353" s="495"/>
      <c r="B353" s="531"/>
      <c r="C353" s="472"/>
      <c r="D353" s="534"/>
      <c r="E353" s="451"/>
      <c r="F353" s="452"/>
      <c r="G353" s="3" t="s">
        <v>132</v>
      </c>
      <c r="H353" s="30" t="s">
        <v>957</v>
      </c>
      <c r="I353" s="30">
        <v>20191592</v>
      </c>
      <c r="J353" s="1">
        <v>4</v>
      </c>
      <c r="K353" s="1" t="s">
        <v>31</v>
      </c>
      <c r="L353" s="1" t="s">
        <v>298</v>
      </c>
      <c r="M353" s="453"/>
      <c r="N353" s="454"/>
      <c r="O353" s="457"/>
      <c r="P353" s="458"/>
      <c r="Q353" s="450"/>
      <c r="R353" s="455"/>
      <c r="S353" s="455"/>
      <c r="T353" s="460"/>
      <c r="U353" s="382"/>
      <c r="V353" s="380"/>
      <c r="W353" s="381"/>
    </row>
    <row r="354" spans="1:23" s="2" customFormat="1">
      <c r="A354" s="495"/>
      <c r="B354" s="531"/>
      <c r="C354" s="472"/>
      <c r="D354" s="534"/>
      <c r="E354" s="451"/>
      <c r="F354" s="452"/>
      <c r="G354" s="3" t="s">
        <v>132</v>
      </c>
      <c r="H354" s="1" t="s">
        <v>957</v>
      </c>
      <c r="I354" s="1">
        <v>20172413</v>
      </c>
      <c r="J354" s="1">
        <v>4</v>
      </c>
      <c r="K354" s="1" t="s">
        <v>22</v>
      </c>
      <c r="L354" s="1" t="s">
        <v>299</v>
      </c>
      <c r="M354" s="453"/>
      <c r="N354" s="454"/>
      <c r="O354" s="457"/>
      <c r="P354" s="458"/>
      <c r="Q354" s="450"/>
      <c r="R354" s="455"/>
      <c r="S354" s="455"/>
      <c r="T354" s="460"/>
      <c r="U354" s="382"/>
      <c r="V354" s="380"/>
      <c r="W354" s="381"/>
    </row>
    <row r="355" spans="1:23" s="2" customFormat="1">
      <c r="A355" s="495"/>
      <c r="B355" s="531"/>
      <c r="C355" s="472"/>
      <c r="D355" s="534"/>
      <c r="E355" s="451"/>
      <c r="F355" s="452"/>
      <c r="G355" s="3" t="s">
        <v>132</v>
      </c>
      <c r="H355" s="1" t="s">
        <v>957</v>
      </c>
      <c r="I355" s="1">
        <v>20172322</v>
      </c>
      <c r="J355" s="1">
        <v>4</v>
      </c>
      <c r="K355" s="1" t="s">
        <v>19</v>
      </c>
      <c r="L355" s="1" t="s">
        <v>300</v>
      </c>
      <c r="M355" s="453"/>
      <c r="N355" s="454"/>
      <c r="O355" s="457"/>
      <c r="P355" s="458"/>
      <c r="Q355" s="450"/>
      <c r="R355" s="455"/>
      <c r="S355" s="455"/>
      <c r="T355" s="460"/>
      <c r="U355" s="382"/>
      <c r="V355" s="380"/>
      <c r="W355" s="381"/>
    </row>
    <row r="356" spans="1:23" s="2" customFormat="1">
      <c r="A356" s="495"/>
      <c r="B356" s="531"/>
      <c r="C356" s="472"/>
      <c r="D356" s="534"/>
      <c r="E356" s="451"/>
      <c r="F356" s="452"/>
      <c r="G356" s="3" t="s">
        <v>132</v>
      </c>
      <c r="H356" s="1" t="s">
        <v>957</v>
      </c>
      <c r="I356" s="1">
        <v>20192273</v>
      </c>
      <c r="J356" s="1">
        <v>4</v>
      </c>
      <c r="K356" s="1" t="s">
        <v>32</v>
      </c>
      <c r="L356" s="1" t="s">
        <v>301</v>
      </c>
      <c r="M356" s="453"/>
      <c r="N356" s="454"/>
      <c r="O356" s="457"/>
      <c r="P356" s="458"/>
      <c r="Q356" s="450"/>
      <c r="R356" s="455"/>
      <c r="S356" s="455"/>
      <c r="T356" s="460"/>
      <c r="U356" s="382"/>
      <c r="V356" s="380"/>
      <c r="W356" s="381"/>
    </row>
    <row r="357" spans="1:23" s="2" customFormat="1">
      <c r="A357" s="528">
        <v>5</v>
      </c>
      <c r="B357" s="531"/>
      <c r="C357" s="472"/>
      <c r="D357" s="534"/>
      <c r="E357" s="437" t="s">
        <v>1679</v>
      </c>
      <c r="F357" s="435" t="s">
        <v>1156</v>
      </c>
      <c r="G357" s="10" t="s">
        <v>131</v>
      </c>
      <c r="H357" s="45" t="s">
        <v>957</v>
      </c>
      <c r="I357" s="45">
        <v>20172325</v>
      </c>
      <c r="J357" s="45">
        <v>4</v>
      </c>
      <c r="K357" s="45" t="s">
        <v>997</v>
      </c>
      <c r="L357" s="45" t="s">
        <v>998</v>
      </c>
      <c r="M357" s="439">
        <v>8</v>
      </c>
      <c r="N357" s="500" t="s">
        <v>156</v>
      </c>
      <c r="O357" s="441">
        <v>0</v>
      </c>
      <c r="P357" s="443">
        <v>192000</v>
      </c>
      <c r="Q357" s="445">
        <v>0</v>
      </c>
      <c r="R357" s="447">
        <v>0</v>
      </c>
      <c r="S357" s="447">
        <v>448000</v>
      </c>
      <c r="T357" s="459">
        <f t="shared" ref="T357" si="26">SUM(O357:S364)</f>
        <v>640000</v>
      </c>
      <c r="U357" s="383"/>
      <c r="V357" s="388" t="s">
        <v>1731</v>
      </c>
      <c r="W357" s="384" t="s">
        <v>1732</v>
      </c>
    </row>
    <row r="358" spans="1:23" s="2" customFormat="1">
      <c r="A358" s="529"/>
      <c r="B358" s="531"/>
      <c r="C358" s="472"/>
      <c r="D358" s="534"/>
      <c r="E358" s="451"/>
      <c r="F358" s="452"/>
      <c r="G358" s="3" t="s">
        <v>132</v>
      </c>
      <c r="H358" s="17" t="s">
        <v>957</v>
      </c>
      <c r="I358" s="17">
        <v>20162458</v>
      </c>
      <c r="J358" s="17">
        <v>4</v>
      </c>
      <c r="K358" s="17" t="s">
        <v>994</v>
      </c>
      <c r="L358" s="17" t="s">
        <v>1157</v>
      </c>
      <c r="M358" s="453"/>
      <c r="N358" s="454"/>
      <c r="O358" s="457"/>
      <c r="P358" s="458"/>
      <c r="Q358" s="450"/>
      <c r="R358" s="455"/>
      <c r="S358" s="455"/>
      <c r="T358" s="460"/>
      <c r="U358" s="382"/>
      <c r="V358" s="380"/>
      <c r="W358" s="381"/>
    </row>
    <row r="359" spans="1:23" s="2" customFormat="1">
      <c r="A359" s="529"/>
      <c r="B359" s="531"/>
      <c r="C359" s="472"/>
      <c r="D359" s="534"/>
      <c r="E359" s="451"/>
      <c r="F359" s="452"/>
      <c r="G359" s="3" t="s">
        <v>132</v>
      </c>
      <c r="H359" s="17" t="s">
        <v>957</v>
      </c>
      <c r="I359" s="17">
        <v>20192443</v>
      </c>
      <c r="J359" s="17">
        <v>4</v>
      </c>
      <c r="K359" s="17" t="s">
        <v>1031</v>
      </c>
      <c r="L359" s="17" t="s">
        <v>1032</v>
      </c>
      <c r="M359" s="453"/>
      <c r="N359" s="454"/>
      <c r="O359" s="457"/>
      <c r="P359" s="458"/>
      <c r="Q359" s="450"/>
      <c r="R359" s="455"/>
      <c r="S359" s="455"/>
      <c r="T359" s="460"/>
      <c r="U359" s="382"/>
      <c r="V359" s="380"/>
      <c r="W359" s="381"/>
    </row>
    <row r="360" spans="1:23" s="2" customFormat="1">
      <c r="A360" s="529"/>
      <c r="B360" s="531"/>
      <c r="C360" s="472"/>
      <c r="D360" s="534"/>
      <c r="E360" s="451"/>
      <c r="F360" s="452"/>
      <c r="G360" s="3" t="s">
        <v>132</v>
      </c>
      <c r="H360" s="17" t="s">
        <v>957</v>
      </c>
      <c r="I360" s="17">
        <v>20201529</v>
      </c>
      <c r="J360" s="17">
        <v>4</v>
      </c>
      <c r="K360" s="17" t="s">
        <v>1041</v>
      </c>
      <c r="L360" s="17" t="s">
        <v>1042</v>
      </c>
      <c r="M360" s="453"/>
      <c r="N360" s="454"/>
      <c r="O360" s="457"/>
      <c r="P360" s="458"/>
      <c r="Q360" s="450"/>
      <c r="R360" s="455"/>
      <c r="S360" s="455"/>
      <c r="T360" s="460"/>
      <c r="U360" s="382"/>
      <c r="V360" s="380"/>
      <c r="W360" s="381"/>
    </row>
    <row r="361" spans="1:23" s="2" customFormat="1">
      <c r="A361" s="529"/>
      <c r="B361" s="531"/>
      <c r="C361" s="472"/>
      <c r="D361" s="534"/>
      <c r="E361" s="451"/>
      <c r="F361" s="452"/>
      <c r="G361" s="3" t="s">
        <v>132</v>
      </c>
      <c r="H361" s="17" t="s">
        <v>957</v>
      </c>
      <c r="I361" s="17">
        <v>20192510</v>
      </c>
      <c r="J361" s="17">
        <v>4</v>
      </c>
      <c r="K361" s="17" t="s">
        <v>1035</v>
      </c>
      <c r="L361" s="17" t="s">
        <v>1036</v>
      </c>
      <c r="M361" s="453"/>
      <c r="N361" s="454"/>
      <c r="O361" s="457"/>
      <c r="P361" s="458"/>
      <c r="Q361" s="450"/>
      <c r="R361" s="455"/>
      <c r="S361" s="455"/>
      <c r="T361" s="460"/>
      <c r="U361" s="382"/>
      <c r="V361" s="380"/>
      <c r="W361" s="381"/>
    </row>
    <row r="362" spans="1:23" s="2" customFormat="1">
      <c r="A362" s="529"/>
      <c r="B362" s="531"/>
      <c r="C362" s="472"/>
      <c r="D362" s="534"/>
      <c r="E362" s="451"/>
      <c r="F362" s="452"/>
      <c r="G362" s="3" t="s">
        <v>132</v>
      </c>
      <c r="H362" s="17" t="s">
        <v>957</v>
      </c>
      <c r="I362" s="17">
        <v>20182340</v>
      </c>
      <c r="J362" s="17">
        <v>4</v>
      </c>
      <c r="K362" s="17" t="s">
        <v>1010</v>
      </c>
      <c r="L362" s="17" t="s">
        <v>1158</v>
      </c>
      <c r="M362" s="453"/>
      <c r="N362" s="454"/>
      <c r="O362" s="457"/>
      <c r="P362" s="458"/>
      <c r="Q362" s="450"/>
      <c r="R362" s="455"/>
      <c r="S362" s="455"/>
      <c r="T362" s="460"/>
      <c r="U362" s="382"/>
      <c r="V362" s="380"/>
      <c r="W362" s="381"/>
    </row>
    <row r="363" spans="1:23" s="2" customFormat="1">
      <c r="A363" s="529"/>
      <c r="B363" s="531"/>
      <c r="C363" s="472"/>
      <c r="D363" s="534"/>
      <c r="E363" s="451"/>
      <c r="F363" s="452"/>
      <c r="G363" s="3" t="s">
        <v>132</v>
      </c>
      <c r="H363" s="17" t="s">
        <v>957</v>
      </c>
      <c r="I363" s="17">
        <v>20192492</v>
      </c>
      <c r="J363" s="17">
        <v>4</v>
      </c>
      <c r="K363" s="17" t="s">
        <v>1033</v>
      </c>
      <c r="L363" s="17" t="s">
        <v>1034</v>
      </c>
      <c r="M363" s="453"/>
      <c r="N363" s="454"/>
      <c r="O363" s="457"/>
      <c r="P363" s="458"/>
      <c r="Q363" s="450"/>
      <c r="R363" s="455"/>
      <c r="S363" s="455"/>
      <c r="T363" s="460"/>
      <c r="U363" s="382"/>
      <c r="V363" s="380"/>
      <c r="W363" s="381"/>
    </row>
    <row r="364" spans="1:23" s="2" customFormat="1">
      <c r="A364" s="529"/>
      <c r="B364" s="531"/>
      <c r="C364" s="472"/>
      <c r="D364" s="534"/>
      <c r="E364" s="451"/>
      <c r="F364" s="452"/>
      <c r="G364" s="3" t="s">
        <v>132</v>
      </c>
      <c r="H364" s="17" t="s">
        <v>957</v>
      </c>
      <c r="I364" s="17">
        <v>20172469</v>
      </c>
      <c r="J364" s="17">
        <v>4</v>
      </c>
      <c r="K364" s="17" t="s">
        <v>1004</v>
      </c>
      <c r="L364" s="17" t="s">
        <v>1159</v>
      </c>
      <c r="M364" s="453"/>
      <c r="N364" s="454"/>
      <c r="O364" s="457"/>
      <c r="P364" s="458"/>
      <c r="Q364" s="450"/>
      <c r="R364" s="455"/>
      <c r="S364" s="455"/>
      <c r="T364" s="460"/>
      <c r="U364" s="382"/>
      <c r="V364" s="380"/>
      <c r="W364" s="381"/>
    </row>
    <row r="365" spans="1:23" s="2" customFormat="1">
      <c r="A365" s="529">
        <v>6</v>
      </c>
      <c r="B365" s="531"/>
      <c r="C365" s="472"/>
      <c r="D365" s="534"/>
      <c r="E365" s="451" t="s">
        <v>1680</v>
      </c>
      <c r="F365" s="452" t="s">
        <v>1160</v>
      </c>
      <c r="G365" s="7" t="s">
        <v>131</v>
      </c>
      <c r="H365" s="43" t="s">
        <v>957</v>
      </c>
      <c r="I365" s="43">
        <v>20202622</v>
      </c>
      <c r="J365" s="42">
        <v>4</v>
      </c>
      <c r="K365" s="42" t="s">
        <v>740</v>
      </c>
      <c r="L365" s="42" t="s">
        <v>1161</v>
      </c>
      <c r="M365" s="453">
        <v>9</v>
      </c>
      <c r="N365" s="502" t="s">
        <v>156</v>
      </c>
      <c r="O365" s="457">
        <v>0</v>
      </c>
      <c r="P365" s="458">
        <v>216000</v>
      </c>
      <c r="Q365" s="450">
        <v>0</v>
      </c>
      <c r="R365" s="455">
        <v>0</v>
      </c>
      <c r="S365" s="455">
        <v>504000</v>
      </c>
      <c r="T365" s="460">
        <f t="shared" ref="T365" si="27">SUM(O365:S373)</f>
        <v>720000</v>
      </c>
      <c r="U365" s="382"/>
      <c r="V365" s="380" t="s">
        <v>1731</v>
      </c>
      <c r="W365" s="381" t="s">
        <v>1732</v>
      </c>
    </row>
    <row r="366" spans="1:23" s="2" customFormat="1">
      <c r="A366" s="529"/>
      <c r="B366" s="531"/>
      <c r="C366" s="472"/>
      <c r="D366" s="534"/>
      <c r="E366" s="451"/>
      <c r="F366" s="452"/>
      <c r="G366" s="3" t="s">
        <v>132</v>
      </c>
      <c r="H366" s="17" t="s">
        <v>957</v>
      </c>
      <c r="I366" s="17">
        <v>20182072</v>
      </c>
      <c r="J366" s="17">
        <v>4</v>
      </c>
      <c r="K366" s="17" t="s">
        <v>1008</v>
      </c>
      <c r="L366" s="17" t="s">
        <v>1162</v>
      </c>
      <c r="M366" s="453"/>
      <c r="N366" s="454"/>
      <c r="O366" s="457"/>
      <c r="P366" s="458"/>
      <c r="Q366" s="450"/>
      <c r="R366" s="455"/>
      <c r="S366" s="455"/>
      <c r="T366" s="460"/>
      <c r="U366" s="382"/>
      <c r="V366" s="380"/>
      <c r="W366" s="381"/>
    </row>
    <row r="367" spans="1:23" s="2" customFormat="1">
      <c r="A367" s="529"/>
      <c r="B367" s="531"/>
      <c r="C367" s="472"/>
      <c r="D367" s="534"/>
      <c r="E367" s="451"/>
      <c r="F367" s="452"/>
      <c r="G367" s="3" t="s">
        <v>132</v>
      </c>
      <c r="H367" s="17" t="s">
        <v>957</v>
      </c>
      <c r="I367" s="17">
        <v>20192284</v>
      </c>
      <c r="J367" s="17">
        <v>4</v>
      </c>
      <c r="K367" s="17" t="s">
        <v>1028</v>
      </c>
      <c r="L367" s="17" t="s">
        <v>1163</v>
      </c>
      <c r="M367" s="453"/>
      <c r="N367" s="454"/>
      <c r="O367" s="457"/>
      <c r="P367" s="458"/>
      <c r="Q367" s="450"/>
      <c r="R367" s="455"/>
      <c r="S367" s="455"/>
      <c r="T367" s="460"/>
      <c r="U367" s="382"/>
      <c r="V367" s="380"/>
      <c r="W367" s="381"/>
    </row>
    <row r="368" spans="1:23" s="2" customFormat="1">
      <c r="A368" s="529"/>
      <c r="B368" s="531"/>
      <c r="C368" s="472"/>
      <c r="D368" s="534"/>
      <c r="E368" s="451"/>
      <c r="F368" s="452"/>
      <c r="G368" s="3" t="s">
        <v>132</v>
      </c>
      <c r="H368" s="17" t="s">
        <v>957</v>
      </c>
      <c r="I368" s="17">
        <v>20172454</v>
      </c>
      <c r="J368" s="17">
        <v>4</v>
      </c>
      <c r="K368" s="17" t="s">
        <v>1002</v>
      </c>
      <c r="L368" s="17" t="s">
        <v>1164</v>
      </c>
      <c r="M368" s="453"/>
      <c r="N368" s="454"/>
      <c r="O368" s="457"/>
      <c r="P368" s="458"/>
      <c r="Q368" s="450"/>
      <c r="R368" s="455"/>
      <c r="S368" s="455"/>
      <c r="T368" s="460"/>
      <c r="U368" s="382"/>
      <c r="V368" s="380"/>
      <c r="W368" s="381"/>
    </row>
    <row r="369" spans="1:23" s="2" customFormat="1">
      <c r="A369" s="529"/>
      <c r="B369" s="531"/>
      <c r="C369" s="472"/>
      <c r="D369" s="534"/>
      <c r="E369" s="451"/>
      <c r="F369" s="452"/>
      <c r="G369" s="3" t="s">
        <v>132</v>
      </c>
      <c r="H369" s="17" t="s">
        <v>957</v>
      </c>
      <c r="I369" s="17">
        <v>20192512</v>
      </c>
      <c r="J369" s="17">
        <v>4</v>
      </c>
      <c r="K369" s="17" t="s">
        <v>1037</v>
      </c>
      <c r="L369" s="17" t="s">
        <v>1165</v>
      </c>
      <c r="M369" s="453"/>
      <c r="N369" s="454"/>
      <c r="O369" s="457"/>
      <c r="P369" s="458"/>
      <c r="Q369" s="450"/>
      <c r="R369" s="455"/>
      <c r="S369" s="455"/>
      <c r="T369" s="460"/>
      <c r="U369" s="382"/>
      <c r="V369" s="380"/>
      <c r="W369" s="381"/>
    </row>
    <row r="370" spans="1:23" s="2" customFormat="1">
      <c r="A370" s="529"/>
      <c r="B370" s="531"/>
      <c r="C370" s="472"/>
      <c r="D370" s="534"/>
      <c r="E370" s="451"/>
      <c r="F370" s="452"/>
      <c r="G370" s="3" t="s">
        <v>132</v>
      </c>
      <c r="H370" s="17" t="s">
        <v>957</v>
      </c>
      <c r="I370" s="17">
        <v>20201629</v>
      </c>
      <c r="J370" s="17">
        <v>4</v>
      </c>
      <c r="K370" s="17" t="s">
        <v>1043</v>
      </c>
      <c r="L370" s="17" t="s">
        <v>1166</v>
      </c>
      <c r="M370" s="453"/>
      <c r="N370" s="454"/>
      <c r="O370" s="457"/>
      <c r="P370" s="458"/>
      <c r="Q370" s="450"/>
      <c r="R370" s="455"/>
      <c r="S370" s="455"/>
      <c r="T370" s="460"/>
      <c r="U370" s="382"/>
      <c r="V370" s="380"/>
      <c r="W370" s="381"/>
    </row>
    <row r="371" spans="1:23" s="2" customFormat="1">
      <c r="A371" s="529"/>
      <c r="B371" s="531"/>
      <c r="C371" s="472"/>
      <c r="D371" s="534"/>
      <c r="E371" s="451"/>
      <c r="F371" s="452"/>
      <c r="G371" s="3" t="s">
        <v>132</v>
      </c>
      <c r="H371" s="17" t="s">
        <v>957</v>
      </c>
      <c r="I371" s="17">
        <v>20201743</v>
      </c>
      <c r="J371" s="17">
        <v>4</v>
      </c>
      <c r="K371" s="17" t="s">
        <v>1047</v>
      </c>
      <c r="L371" s="17" t="s">
        <v>1167</v>
      </c>
      <c r="M371" s="453"/>
      <c r="N371" s="454"/>
      <c r="O371" s="457"/>
      <c r="P371" s="458"/>
      <c r="Q371" s="450"/>
      <c r="R371" s="455"/>
      <c r="S371" s="455"/>
      <c r="T371" s="460"/>
      <c r="U371" s="382"/>
      <c r="V371" s="380"/>
      <c r="W371" s="381"/>
    </row>
    <row r="372" spans="1:23" s="2" customFormat="1">
      <c r="A372" s="529"/>
      <c r="B372" s="531"/>
      <c r="C372" s="472"/>
      <c r="D372" s="534"/>
      <c r="E372" s="451"/>
      <c r="F372" s="452"/>
      <c r="G372" s="3" t="s">
        <v>132</v>
      </c>
      <c r="H372" s="17" t="s">
        <v>957</v>
      </c>
      <c r="I372" s="17">
        <v>20162420</v>
      </c>
      <c r="J372" s="17">
        <v>4</v>
      </c>
      <c r="K372" s="17" t="s">
        <v>992</v>
      </c>
      <c r="L372" s="17" t="s">
        <v>1168</v>
      </c>
      <c r="M372" s="453"/>
      <c r="N372" s="454"/>
      <c r="O372" s="457"/>
      <c r="P372" s="458"/>
      <c r="Q372" s="450"/>
      <c r="R372" s="455"/>
      <c r="S372" s="455"/>
      <c r="T372" s="460"/>
      <c r="U372" s="382"/>
      <c r="V372" s="380"/>
      <c r="W372" s="381"/>
    </row>
    <row r="373" spans="1:23" s="2" customFormat="1" ht="17.25" thickBot="1">
      <c r="A373" s="542"/>
      <c r="B373" s="532"/>
      <c r="C373" s="522"/>
      <c r="D373" s="535"/>
      <c r="E373" s="538"/>
      <c r="F373" s="539"/>
      <c r="G373" s="4" t="s">
        <v>132</v>
      </c>
      <c r="H373" s="44" t="s">
        <v>957</v>
      </c>
      <c r="I373" s="44">
        <v>20182511</v>
      </c>
      <c r="J373" s="44">
        <v>4</v>
      </c>
      <c r="K373" s="44" t="s">
        <v>1024</v>
      </c>
      <c r="L373" s="44" t="s">
        <v>1169</v>
      </c>
      <c r="M373" s="488"/>
      <c r="N373" s="489"/>
      <c r="O373" s="536"/>
      <c r="P373" s="537"/>
      <c r="Q373" s="540"/>
      <c r="R373" s="541"/>
      <c r="S373" s="541"/>
      <c r="T373" s="543"/>
      <c r="U373" s="385"/>
      <c r="V373" s="527"/>
      <c r="W373" s="386"/>
    </row>
    <row r="374" spans="1:23">
      <c r="M374">
        <f>SUM(M6:M373)</f>
        <v>368</v>
      </c>
      <c r="O374" s="59">
        <f t="shared" ref="O374:T374" si="28">SUM(O6:O373)</f>
        <v>866200</v>
      </c>
      <c r="P374" s="59">
        <f t="shared" si="28"/>
        <v>7408250</v>
      </c>
      <c r="Q374" s="59">
        <f t="shared" si="28"/>
        <v>2678660</v>
      </c>
      <c r="R374" s="59">
        <f t="shared" si="28"/>
        <v>4502580</v>
      </c>
      <c r="S374" s="59">
        <f>SUM(S6:S373)</f>
        <v>8059816</v>
      </c>
      <c r="T374" s="15">
        <f t="shared" si="28"/>
        <v>23515506</v>
      </c>
    </row>
  </sheetData>
  <mergeCells count="1179">
    <mergeCell ref="F255:F256"/>
    <mergeCell ref="M255:M256"/>
    <mergeCell ref="N255:N256"/>
    <mergeCell ref="O255:O256"/>
    <mergeCell ref="P255:P256"/>
    <mergeCell ref="Q255:Q256"/>
    <mergeCell ref="E255:E256"/>
    <mergeCell ref="E241:E243"/>
    <mergeCell ref="F241:F243"/>
    <mergeCell ref="E184:E186"/>
    <mergeCell ref="E230:E232"/>
    <mergeCell ref="F230:F232"/>
    <mergeCell ref="Q194:Q196"/>
    <mergeCell ref="F244:F245"/>
    <mergeCell ref="A241:A243"/>
    <mergeCell ref="A244:A245"/>
    <mergeCell ref="A246:A248"/>
    <mergeCell ref="A249:A250"/>
    <mergeCell ref="P189:P192"/>
    <mergeCell ref="Q189:Q192"/>
    <mergeCell ref="M194:M196"/>
    <mergeCell ref="N194:N196"/>
    <mergeCell ref="A203:A204"/>
    <mergeCell ref="A205:A207"/>
    <mergeCell ref="M205:M207"/>
    <mergeCell ref="N205:N207"/>
    <mergeCell ref="O205:O207"/>
    <mergeCell ref="B217:B263"/>
    <mergeCell ref="C217:C263"/>
    <mergeCell ref="D217:D263"/>
    <mergeCell ref="M246:M248"/>
    <mergeCell ref="A259:A261"/>
    <mergeCell ref="A180:A183"/>
    <mergeCell ref="A184:A186"/>
    <mergeCell ref="A189:A192"/>
    <mergeCell ref="A194:A196"/>
    <mergeCell ref="A199:A202"/>
    <mergeCell ref="O209:O212"/>
    <mergeCell ref="E189:E192"/>
    <mergeCell ref="F189:F192"/>
    <mergeCell ref="M189:M192"/>
    <mergeCell ref="N189:N192"/>
    <mergeCell ref="O189:O192"/>
    <mergeCell ref="M239:M240"/>
    <mergeCell ref="N239:N240"/>
    <mergeCell ref="O239:O240"/>
    <mergeCell ref="E236:E238"/>
    <mergeCell ref="F236:F238"/>
    <mergeCell ref="M236:M238"/>
    <mergeCell ref="E205:E207"/>
    <mergeCell ref="A209:A212"/>
    <mergeCell ref="A213:A216"/>
    <mergeCell ref="B180:B216"/>
    <mergeCell ref="A217:A219"/>
    <mergeCell ref="E217:E219"/>
    <mergeCell ref="C180:C216"/>
    <mergeCell ref="D180:D216"/>
    <mergeCell ref="N236:N238"/>
    <mergeCell ref="M213:M216"/>
    <mergeCell ref="E239:E240"/>
    <mergeCell ref="F239:F240"/>
    <mergeCell ref="M241:M243"/>
    <mergeCell ref="O203:O204"/>
    <mergeCell ref="P203:P204"/>
    <mergeCell ref="Q227:Q229"/>
    <mergeCell ref="T217:T219"/>
    <mergeCell ref="O184:O186"/>
    <mergeCell ref="R180:R183"/>
    <mergeCell ref="S180:S183"/>
    <mergeCell ref="T180:T183"/>
    <mergeCell ref="Q203:Q204"/>
    <mergeCell ref="R203:R204"/>
    <mergeCell ref="S203:S204"/>
    <mergeCell ref="T203:T204"/>
    <mergeCell ref="P205:P207"/>
    <mergeCell ref="S161:S162"/>
    <mergeCell ref="T161:T162"/>
    <mergeCell ref="T51:T53"/>
    <mergeCell ref="T54:T56"/>
    <mergeCell ref="T57:T59"/>
    <mergeCell ref="R51:R53"/>
    <mergeCell ref="S51:S53"/>
    <mergeCell ref="T66:T68"/>
    <mergeCell ref="P176:P179"/>
    <mergeCell ref="Q176:Q179"/>
    <mergeCell ref="R176:R179"/>
    <mergeCell ref="P156:P157"/>
    <mergeCell ref="S153:S154"/>
    <mergeCell ref="Q153:Q154"/>
    <mergeCell ref="P170:P171"/>
    <mergeCell ref="Q166:Q167"/>
    <mergeCell ref="R166:R167"/>
    <mergeCell ref="T170:T171"/>
    <mergeCell ref="F42:F44"/>
    <mergeCell ref="E132:E133"/>
    <mergeCell ref="F132:F133"/>
    <mergeCell ref="O127:O129"/>
    <mergeCell ref="N132:N133"/>
    <mergeCell ref="O132:O133"/>
    <mergeCell ref="T132:T133"/>
    <mergeCell ref="Q125:Q126"/>
    <mergeCell ref="E54:E56"/>
    <mergeCell ref="T60:T62"/>
    <mergeCell ref="T63:T65"/>
    <mergeCell ref="E63:E65"/>
    <mergeCell ref="Q213:Q216"/>
    <mergeCell ref="R213:R216"/>
    <mergeCell ref="S213:S216"/>
    <mergeCell ref="T213:T216"/>
    <mergeCell ref="T249:T250"/>
    <mergeCell ref="T241:T243"/>
    <mergeCell ref="P213:P216"/>
    <mergeCell ref="M244:M245"/>
    <mergeCell ref="N244:N245"/>
    <mergeCell ref="O244:O245"/>
    <mergeCell ref="N246:N248"/>
    <mergeCell ref="O246:O248"/>
    <mergeCell ref="S246:S248"/>
    <mergeCell ref="T246:T248"/>
    <mergeCell ref="P227:P229"/>
    <mergeCell ref="Q150:Q152"/>
    <mergeCell ref="R150:R152"/>
    <mergeCell ref="S156:S157"/>
    <mergeCell ref="P184:P186"/>
    <mergeCell ref="R153:R154"/>
    <mergeCell ref="E23:E25"/>
    <mergeCell ref="O42:O44"/>
    <mergeCell ref="P42:P44"/>
    <mergeCell ref="Q42:Q44"/>
    <mergeCell ref="R42:R44"/>
    <mergeCell ref="S42:S44"/>
    <mergeCell ref="T42:T44"/>
    <mergeCell ref="E45:E47"/>
    <mergeCell ref="F45:F47"/>
    <mergeCell ref="M45:M47"/>
    <mergeCell ref="N45:N47"/>
    <mergeCell ref="O45:O47"/>
    <mergeCell ref="P45:P47"/>
    <mergeCell ref="Q45:Q47"/>
    <mergeCell ref="R45:R47"/>
    <mergeCell ref="S45:S47"/>
    <mergeCell ref="F205:F207"/>
    <mergeCell ref="N48:N50"/>
    <mergeCell ref="O48:O50"/>
    <mergeCell ref="P48:P50"/>
    <mergeCell ref="E31:E32"/>
    <mergeCell ref="F31:F32"/>
    <mergeCell ref="N31:N32"/>
    <mergeCell ref="O31:O32"/>
    <mergeCell ref="Q31:Q32"/>
    <mergeCell ref="P31:P32"/>
    <mergeCell ref="Q48:Q50"/>
    <mergeCell ref="R48:R50"/>
    <mergeCell ref="S48:S50"/>
    <mergeCell ref="N42:N44"/>
    <mergeCell ref="T39:T41"/>
    <mergeCell ref="F26:F28"/>
    <mergeCell ref="B69:B121"/>
    <mergeCell ref="C96:C121"/>
    <mergeCell ref="D96:D121"/>
    <mergeCell ref="A42:A44"/>
    <mergeCell ref="A45:A47"/>
    <mergeCell ref="E39:E41"/>
    <mergeCell ref="F39:F41"/>
    <mergeCell ref="M39:M41"/>
    <mergeCell ref="N39:N41"/>
    <mergeCell ref="M36:M38"/>
    <mergeCell ref="A21:A22"/>
    <mergeCell ref="A23:A25"/>
    <mergeCell ref="A26:A28"/>
    <mergeCell ref="A29:A30"/>
    <mergeCell ref="A31:A32"/>
    <mergeCell ref="A33:A35"/>
    <mergeCell ref="A36:A38"/>
    <mergeCell ref="F36:F38"/>
    <mergeCell ref="E26:E28"/>
    <mergeCell ref="M26:M28"/>
    <mergeCell ref="M29:M30"/>
    <mergeCell ref="F23:F25"/>
    <mergeCell ref="N23:N25"/>
    <mergeCell ref="M21:M22"/>
    <mergeCell ref="M54:M56"/>
    <mergeCell ref="E57:E59"/>
    <mergeCell ref="E42:E44"/>
    <mergeCell ref="E33:E35"/>
    <mergeCell ref="F33:F35"/>
    <mergeCell ref="E48:E50"/>
    <mergeCell ref="F48:F50"/>
    <mergeCell ref="M48:M50"/>
    <mergeCell ref="A39:A41"/>
    <mergeCell ref="A66:A68"/>
    <mergeCell ref="B6:B68"/>
    <mergeCell ref="C6:C68"/>
    <mergeCell ref="D6:D68"/>
    <mergeCell ref="O66:O68"/>
    <mergeCell ref="P57:P59"/>
    <mergeCell ref="Q57:Q59"/>
    <mergeCell ref="R57:R59"/>
    <mergeCell ref="S57:S59"/>
    <mergeCell ref="T48:T50"/>
    <mergeCell ref="O39:O41"/>
    <mergeCell ref="P39:P41"/>
    <mergeCell ref="Q39:Q41"/>
    <mergeCell ref="R39:R41"/>
    <mergeCell ref="S39:S41"/>
    <mergeCell ref="P33:P35"/>
    <mergeCell ref="Q33:Q35"/>
    <mergeCell ref="R33:R35"/>
    <mergeCell ref="R36:R38"/>
    <mergeCell ref="T45:T47"/>
    <mergeCell ref="T36:T38"/>
    <mergeCell ref="T33:T35"/>
    <mergeCell ref="F29:F30"/>
    <mergeCell ref="N29:N30"/>
    <mergeCell ref="O29:O30"/>
    <mergeCell ref="P29:P30"/>
    <mergeCell ref="Q29:Q30"/>
    <mergeCell ref="R29:R30"/>
    <mergeCell ref="S29:S30"/>
    <mergeCell ref="T29:T30"/>
    <mergeCell ref="M42:M44"/>
    <mergeCell ref="N26:N28"/>
    <mergeCell ref="S31:S32"/>
    <mergeCell ref="T31:T32"/>
    <mergeCell ref="M31:M32"/>
    <mergeCell ref="M33:M35"/>
    <mergeCell ref="S341:S349"/>
    <mergeCell ref="M333:M340"/>
    <mergeCell ref="S220:S221"/>
    <mergeCell ref="S307:S312"/>
    <mergeCell ref="M264:M269"/>
    <mergeCell ref="N333:N340"/>
    <mergeCell ref="O333:O340"/>
    <mergeCell ref="R189:R192"/>
    <mergeCell ref="R324:R332"/>
    <mergeCell ref="R224:R226"/>
    <mergeCell ref="F341:F349"/>
    <mergeCell ref="M341:M349"/>
    <mergeCell ref="N341:N349"/>
    <mergeCell ref="O341:O349"/>
    <mergeCell ref="P341:P349"/>
    <mergeCell ref="Q341:Q349"/>
    <mergeCell ref="O26:O28"/>
    <mergeCell ref="T341:T349"/>
    <mergeCell ref="O264:O269"/>
    <mergeCell ref="O295:O299"/>
    <mergeCell ref="T270:T274"/>
    <mergeCell ref="T251:T253"/>
    <mergeCell ref="T244:T245"/>
    <mergeCell ref="Q217:Q219"/>
    <mergeCell ref="R217:R219"/>
    <mergeCell ref="R246:R248"/>
    <mergeCell ref="M313:M317"/>
    <mergeCell ref="V365:V373"/>
    <mergeCell ref="A357:A364"/>
    <mergeCell ref="B324:B373"/>
    <mergeCell ref="C324:C373"/>
    <mergeCell ref="D324:D373"/>
    <mergeCell ref="O365:O373"/>
    <mergeCell ref="P365:P373"/>
    <mergeCell ref="E357:E364"/>
    <mergeCell ref="F357:F364"/>
    <mergeCell ref="Q357:Q364"/>
    <mergeCell ref="R357:R364"/>
    <mergeCell ref="S357:S364"/>
    <mergeCell ref="E365:E373"/>
    <mergeCell ref="F365:F373"/>
    <mergeCell ref="Q365:Q373"/>
    <mergeCell ref="R365:R373"/>
    <mergeCell ref="S365:S373"/>
    <mergeCell ref="A365:A373"/>
    <mergeCell ref="M365:M373"/>
    <mergeCell ref="N365:N373"/>
    <mergeCell ref="T365:T373"/>
    <mergeCell ref="A350:A356"/>
    <mergeCell ref="E350:E356"/>
    <mergeCell ref="F350:F356"/>
    <mergeCell ref="V341:V349"/>
    <mergeCell ref="V350:V356"/>
    <mergeCell ref="E324:E332"/>
    <mergeCell ref="P357:P364"/>
    <mergeCell ref="T357:T364"/>
    <mergeCell ref="Q350:Q356"/>
    <mergeCell ref="P350:P356"/>
    <mergeCell ref="R350:R356"/>
    <mergeCell ref="S350:S356"/>
    <mergeCell ref="T350:T356"/>
    <mergeCell ref="P333:P340"/>
    <mergeCell ref="Q333:Q340"/>
    <mergeCell ref="R333:R340"/>
    <mergeCell ref="S333:S340"/>
    <mergeCell ref="T333:T340"/>
    <mergeCell ref="M350:M356"/>
    <mergeCell ref="N350:N356"/>
    <mergeCell ref="O350:O356"/>
    <mergeCell ref="A134:A136"/>
    <mergeCell ref="A137:A139"/>
    <mergeCell ref="E145:E147"/>
    <mergeCell ref="O161:O162"/>
    <mergeCell ref="E134:E136"/>
    <mergeCell ref="F134:F136"/>
    <mergeCell ref="M134:M136"/>
    <mergeCell ref="N134:N136"/>
    <mergeCell ref="A145:A147"/>
    <mergeCell ref="B122:B149"/>
    <mergeCell ref="C122:C149"/>
    <mergeCell ref="D122:D149"/>
    <mergeCell ref="A166:A167"/>
    <mergeCell ref="A168:A169"/>
    <mergeCell ref="A132:A133"/>
    <mergeCell ref="M156:M157"/>
    <mergeCell ref="N156:N157"/>
    <mergeCell ref="T324:T332"/>
    <mergeCell ref="T227:T229"/>
    <mergeCell ref="R341:R349"/>
    <mergeCell ref="A270:A274"/>
    <mergeCell ref="A176:A179"/>
    <mergeCell ref="M357:M364"/>
    <mergeCell ref="N357:N364"/>
    <mergeCell ref="O357:O364"/>
    <mergeCell ref="E251:E253"/>
    <mergeCell ref="F251:F253"/>
    <mergeCell ref="M251:M253"/>
    <mergeCell ref="N251:N253"/>
    <mergeCell ref="O251:O253"/>
    <mergeCell ref="A251:A253"/>
    <mergeCell ref="A255:A256"/>
    <mergeCell ref="E209:E212"/>
    <mergeCell ref="F209:F212"/>
    <mergeCell ref="E213:E216"/>
    <mergeCell ref="A341:A349"/>
    <mergeCell ref="E341:E349"/>
    <mergeCell ref="O217:O219"/>
    <mergeCell ref="A227:A229"/>
    <mergeCell ref="A290:A294"/>
    <mergeCell ref="E290:E294"/>
    <mergeCell ref="F290:F294"/>
    <mergeCell ref="M290:M294"/>
    <mergeCell ref="N290:N294"/>
    <mergeCell ref="C264:C323"/>
    <mergeCell ref="M307:M312"/>
    <mergeCell ref="N307:N312"/>
    <mergeCell ref="O307:O312"/>
    <mergeCell ref="E227:E229"/>
    <mergeCell ref="F227:F229"/>
    <mergeCell ref="A333:A340"/>
    <mergeCell ref="E333:E340"/>
    <mergeCell ref="F333:F340"/>
    <mergeCell ref="E284:E289"/>
    <mergeCell ref="C176:C179"/>
    <mergeCell ref="D176:D179"/>
    <mergeCell ref="E176:E179"/>
    <mergeCell ref="F176:F179"/>
    <mergeCell ref="M176:M179"/>
    <mergeCell ref="N176:N179"/>
    <mergeCell ref="O176:O179"/>
    <mergeCell ref="A153:A154"/>
    <mergeCell ref="E153:E154"/>
    <mergeCell ref="A156:A157"/>
    <mergeCell ref="O150:O152"/>
    <mergeCell ref="R168:R169"/>
    <mergeCell ref="S168:S169"/>
    <mergeCell ref="T168:T169"/>
    <mergeCell ref="A170:A171"/>
    <mergeCell ref="B150:B172"/>
    <mergeCell ref="C150:C172"/>
    <mergeCell ref="D150:D172"/>
    <mergeCell ref="N170:N171"/>
    <mergeCell ref="Q161:Q162"/>
    <mergeCell ref="N166:N167"/>
    <mergeCell ref="E156:E157"/>
    <mergeCell ref="F156:F157"/>
    <mergeCell ref="O156:O157"/>
    <mergeCell ref="O170:O171"/>
    <mergeCell ref="T156:T157"/>
    <mergeCell ref="Q159:Q160"/>
    <mergeCell ref="R159:R160"/>
    <mergeCell ref="S159:S160"/>
    <mergeCell ref="S170:S171"/>
    <mergeCell ref="T153:T154"/>
    <mergeCell ref="T150:T152"/>
    <mergeCell ref="F284:F289"/>
    <mergeCell ref="O227:O229"/>
    <mergeCell ref="A324:A332"/>
    <mergeCell ref="V176:V179"/>
    <mergeCell ref="V156:V157"/>
    <mergeCell ref="V159:V160"/>
    <mergeCell ref="V161:V162"/>
    <mergeCell ref="V163:V165"/>
    <mergeCell ref="V300:V306"/>
    <mergeCell ref="V222:V223"/>
    <mergeCell ref="V224:V226"/>
    <mergeCell ref="V227:V229"/>
    <mergeCell ref="V264:V269"/>
    <mergeCell ref="V270:V274"/>
    <mergeCell ref="V150:V152"/>
    <mergeCell ref="V239:V240"/>
    <mergeCell ref="V236:V238"/>
    <mergeCell ref="V209:V212"/>
    <mergeCell ref="V255:V256"/>
    <mergeCell ref="S150:S152"/>
    <mergeCell ref="Q156:Q157"/>
    <mergeCell ref="T159:T160"/>
    <mergeCell ref="Q163:Q165"/>
    <mergeCell ref="R163:R165"/>
    <mergeCell ref="S163:S165"/>
    <mergeCell ref="T163:T165"/>
    <mergeCell ref="R209:R212"/>
    <mergeCell ref="Q220:Q221"/>
    <mergeCell ref="P224:P226"/>
    <mergeCell ref="Q224:Q226"/>
    <mergeCell ref="B176:B179"/>
    <mergeCell ref="A295:A299"/>
    <mergeCell ref="M12:M14"/>
    <mergeCell ref="N12:N14"/>
    <mergeCell ref="P220:P221"/>
    <mergeCell ref="S224:S226"/>
    <mergeCell ref="S127:S129"/>
    <mergeCell ref="Q324:Q332"/>
    <mergeCell ref="O324:O332"/>
    <mergeCell ref="P324:P332"/>
    <mergeCell ref="S227:S229"/>
    <mergeCell ref="S217:S219"/>
    <mergeCell ref="O122:O124"/>
    <mergeCell ref="P122:P124"/>
    <mergeCell ref="Q122:Q124"/>
    <mergeCell ref="E21:E22"/>
    <mergeCell ref="F21:F22"/>
    <mergeCell ref="N21:N22"/>
    <mergeCell ref="O21:O22"/>
    <mergeCell ref="S324:S332"/>
    <mergeCell ref="S318:S323"/>
    <mergeCell ref="M170:M171"/>
    <mergeCell ref="F324:F332"/>
    <mergeCell ref="M324:M332"/>
    <mergeCell ref="N324:N332"/>
    <mergeCell ref="P251:P253"/>
    <mergeCell ref="Q251:Q253"/>
    <mergeCell ref="R251:R253"/>
    <mergeCell ref="O224:O226"/>
    <mergeCell ref="O220:O221"/>
    <mergeCell ref="S33:S35"/>
    <mergeCell ref="N33:N35"/>
    <mergeCell ref="P26:P28"/>
    <mergeCell ref="R255:R256"/>
    <mergeCell ref="M23:M25"/>
    <mergeCell ref="R31:R32"/>
    <mergeCell ref="F170:F171"/>
    <mergeCell ref="A222:A223"/>
    <mergeCell ref="E222:E223"/>
    <mergeCell ref="F222:F223"/>
    <mergeCell ref="M222:M223"/>
    <mergeCell ref="N222:N223"/>
    <mergeCell ref="O222:O223"/>
    <mergeCell ref="A220:A221"/>
    <mergeCell ref="E220:E221"/>
    <mergeCell ref="F220:F221"/>
    <mergeCell ref="M220:M221"/>
    <mergeCell ref="N220:N221"/>
    <mergeCell ref="A224:A226"/>
    <mergeCell ref="F217:F219"/>
    <mergeCell ref="M217:M219"/>
    <mergeCell ref="P127:P129"/>
    <mergeCell ref="Q127:Q129"/>
    <mergeCell ref="R127:R129"/>
    <mergeCell ref="P132:P133"/>
    <mergeCell ref="Q132:Q133"/>
    <mergeCell ref="R132:R133"/>
    <mergeCell ref="M132:M133"/>
    <mergeCell ref="R220:R221"/>
    <mergeCell ref="E224:E226"/>
    <mergeCell ref="F224:F226"/>
    <mergeCell ref="M224:M226"/>
    <mergeCell ref="N224:N226"/>
    <mergeCell ref="O134:O136"/>
    <mergeCell ref="O199:O202"/>
    <mergeCell ref="P217:P219"/>
    <mergeCell ref="O4:T4"/>
    <mergeCell ref="A1:T2"/>
    <mergeCell ref="A4:A5"/>
    <mergeCell ref="B4:B5"/>
    <mergeCell ref="C4:C5"/>
    <mergeCell ref="D4:D5"/>
    <mergeCell ref="E4:E5"/>
    <mergeCell ref="F4:F5"/>
    <mergeCell ref="A127:A129"/>
    <mergeCell ref="S122:S124"/>
    <mergeCell ref="T122:T124"/>
    <mergeCell ref="E122:E124"/>
    <mergeCell ref="F127:F129"/>
    <mergeCell ref="M127:M129"/>
    <mergeCell ref="N127:N129"/>
    <mergeCell ref="M125:M126"/>
    <mergeCell ref="N125:N126"/>
    <mergeCell ref="E127:E129"/>
    <mergeCell ref="E125:E126"/>
    <mergeCell ref="F125:F126"/>
    <mergeCell ref="A9:A11"/>
    <mergeCell ref="A122:A124"/>
    <mergeCell ref="A125:A126"/>
    <mergeCell ref="A6:A8"/>
    <mergeCell ref="A12:A14"/>
    <mergeCell ref="A18:A20"/>
    <mergeCell ref="S125:S126"/>
    <mergeCell ref="T127:T129"/>
    <mergeCell ref="T125:T126"/>
    <mergeCell ref="O9:O11"/>
    <mergeCell ref="P9:P11"/>
    <mergeCell ref="Q9:Q11"/>
    <mergeCell ref="E295:E299"/>
    <mergeCell ref="F295:F299"/>
    <mergeCell ref="M295:M299"/>
    <mergeCell ref="N295:N299"/>
    <mergeCell ref="P222:P223"/>
    <mergeCell ref="S295:S299"/>
    <mergeCell ref="R290:R294"/>
    <mergeCell ref="R227:R229"/>
    <mergeCell ref="Q270:Q274"/>
    <mergeCell ref="R270:R274"/>
    <mergeCell ref="S270:S274"/>
    <mergeCell ref="S264:S269"/>
    <mergeCell ref="E300:E306"/>
    <mergeCell ref="A318:A323"/>
    <mergeCell ref="E318:E323"/>
    <mergeCell ref="F318:F323"/>
    <mergeCell ref="M318:M323"/>
    <mergeCell ref="N318:N323"/>
    <mergeCell ref="O318:O323"/>
    <mergeCell ref="P318:P323"/>
    <mergeCell ref="Q318:Q323"/>
    <mergeCell ref="R318:R323"/>
    <mergeCell ref="P295:P299"/>
    <mergeCell ref="F300:F306"/>
    <mergeCell ref="O300:O306"/>
    <mergeCell ref="P300:P306"/>
    <mergeCell ref="S249:S250"/>
    <mergeCell ref="S241:S243"/>
    <mergeCell ref="Q259:Q261"/>
    <mergeCell ref="R244:R245"/>
    <mergeCell ref="S244:S245"/>
    <mergeCell ref="N227:N229"/>
    <mergeCell ref="T284:T289"/>
    <mergeCell ref="S290:S294"/>
    <mergeCell ref="Q275:Q283"/>
    <mergeCell ref="R275:R283"/>
    <mergeCell ref="P236:P238"/>
    <mergeCell ref="Q236:Q238"/>
    <mergeCell ref="R236:R238"/>
    <mergeCell ref="S236:S238"/>
    <mergeCell ref="T236:T238"/>
    <mergeCell ref="P239:P240"/>
    <mergeCell ref="Q246:Q248"/>
    <mergeCell ref="T259:T261"/>
    <mergeCell ref="S233:S235"/>
    <mergeCell ref="T233:T235"/>
    <mergeCell ref="P244:P245"/>
    <mergeCell ref="Q244:Q245"/>
    <mergeCell ref="P246:P248"/>
    <mergeCell ref="Q241:Q243"/>
    <mergeCell ref="T264:T269"/>
    <mergeCell ref="R239:R240"/>
    <mergeCell ref="S239:S240"/>
    <mergeCell ref="T239:T240"/>
    <mergeCell ref="P259:P261"/>
    <mergeCell ref="R259:R261"/>
    <mergeCell ref="S259:S261"/>
    <mergeCell ref="S255:S256"/>
    <mergeCell ref="T255:T256"/>
    <mergeCell ref="T166:T167"/>
    <mergeCell ref="Q168:Q169"/>
    <mergeCell ref="P150:P152"/>
    <mergeCell ref="S251:S253"/>
    <mergeCell ref="O163:O165"/>
    <mergeCell ref="P163:P165"/>
    <mergeCell ref="N241:N243"/>
    <mergeCell ref="P241:P243"/>
    <mergeCell ref="Q205:Q207"/>
    <mergeCell ref="R205:R207"/>
    <mergeCell ref="S205:S207"/>
    <mergeCell ref="S189:S192"/>
    <mergeCell ref="T189:T192"/>
    <mergeCell ref="R233:R235"/>
    <mergeCell ref="S166:S167"/>
    <mergeCell ref="S176:S179"/>
    <mergeCell ref="O166:O167"/>
    <mergeCell ref="P166:P167"/>
    <mergeCell ref="T176:T179"/>
    <mergeCell ref="Q184:Q186"/>
    <mergeCell ref="R184:R186"/>
    <mergeCell ref="S184:S186"/>
    <mergeCell ref="T184:T186"/>
    <mergeCell ref="P199:P202"/>
    <mergeCell ref="Q199:Q202"/>
    <mergeCell ref="R199:R202"/>
    <mergeCell ref="T220:T221"/>
    <mergeCell ref="Q222:Q223"/>
    <mergeCell ref="R222:R223"/>
    <mergeCell ref="S222:S223"/>
    <mergeCell ref="T222:T223"/>
    <mergeCell ref="T224:T226"/>
    <mergeCell ref="P209:P212"/>
    <mergeCell ref="Q209:Q212"/>
    <mergeCell ref="R264:R269"/>
    <mergeCell ref="P275:P283"/>
    <mergeCell ref="O284:O289"/>
    <mergeCell ref="A275:A283"/>
    <mergeCell ref="E275:E283"/>
    <mergeCell ref="F275:F283"/>
    <mergeCell ref="M275:M283"/>
    <mergeCell ref="N275:N283"/>
    <mergeCell ref="M284:M289"/>
    <mergeCell ref="N284:N289"/>
    <mergeCell ref="O275:O283"/>
    <mergeCell ref="P284:P289"/>
    <mergeCell ref="Q284:Q289"/>
    <mergeCell ref="R284:R289"/>
    <mergeCell ref="O230:O232"/>
    <mergeCell ref="P230:P232"/>
    <mergeCell ref="E249:E250"/>
    <mergeCell ref="F249:F250"/>
    <mergeCell ref="M249:M250"/>
    <mergeCell ref="N249:N250"/>
    <mergeCell ref="O249:O250"/>
    <mergeCell ref="P249:P250"/>
    <mergeCell ref="Q249:Q250"/>
    <mergeCell ref="R249:R250"/>
    <mergeCell ref="O241:O243"/>
    <mergeCell ref="R241:R243"/>
    <mergeCell ref="E246:E248"/>
    <mergeCell ref="F246:F248"/>
    <mergeCell ref="A284:A289"/>
    <mergeCell ref="N233:N235"/>
    <mergeCell ref="T318:T323"/>
    <mergeCell ref="A313:A317"/>
    <mergeCell ref="E313:E317"/>
    <mergeCell ref="F313:F317"/>
    <mergeCell ref="O313:O317"/>
    <mergeCell ref="N313:N317"/>
    <mergeCell ref="S300:S306"/>
    <mergeCell ref="T300:T306"/>
    <mergeCell ref="P313:P317"/>
    <mergeCell ref="Q313:Q317"/>
    <mergeCell ref="R313:R317"/>
    <mergeCell ref="S313:S317"/>
    <mergeCell ref="T313:T317"/>
    <mergeCell ref="D264:D323"/>
    <mergeCell ref="N264:N269"/>
    <mergeCell ref="A307:A312"/>
    <mergeCell ref="E307:E312"/>
    <mergeCell ref="A264:A269"/>
    <mergeCell ref="B264:B323"/>
    <mergeCell ref="E264:E269"/>
    <mergeCell ref="P307:P312"/>
    <mergeCell ref="Q307:Q312"/>
    <mergeCell ref="O290:O294"/>
    <mergeCell ref="P290:P294"/>
    <mergeCell ref="Q290:Q294"/>
    <mergeCell ref="P264:P269"/>
    <mergeCell ref="Q264:Q269"/>
    <mergeCell ref="A300:A306"/>
    <mergeCell ref="R307:R312"/>
    <mergeCell ref="T307:T312"/>
    <mergeCell ref="M300:M306"/>
    <mergeCell ref="N300:N306"/>
    <mergeCell ref="Q26:Q28"/>
    <mergeCell ref="S36:S38"/>
    <mergeCell ref="E194:E196"/>
    <mergeCell ref="F194:F196"/>
    <mergeCell ref="R300:R306"/>
    <mergeCell ref="F307:F312"/>
    <mergeCell ref="T290:T294"/>
    <mergeCell ref="S275:S283"/>
    <mergeCell ref="T275:T283"/>
    <mergeCell ref="S284:S289"/>
    <mergeCell ref="E270:E274"/>
    <mergeCell ref="F270:F274"/>
    <mergeCell ref="M270:M274"/>
    <mergeCell ref="N270:N274"/>
    <mergeCell ref="O270:O274"/>
    <mergeCell ref="P270:P274"/>
    <mergeCell ref="Q300:Q306"/>
    <mergeCell ref="F264:F269"/>
    <mergeCell ref="Q295:Q299"/>
    <mergeCell ref="R295:R299"/>
    <mergeCell ref="T295:T299"/>
    <mergeCell ref="O194:O196"/>
    <mergeCell ref="P194:P196"/>
    <mergeCell ref="E199:E202"/>
    <mergeCell ref="R194:R196"/>
    <mergeCell ref="S194:S196"/>
    <mergeCell ref="T194:T196"/>
    <mergeCell ref="T199:T202"/>
    <mergeCell ref="E259:E261"/>
    <mergeCell ref="F259:F261"/>
    <mergeCell ref="M259:M261"/>
    <mergeCell ref="N259:N261"/>
    <mergeCell ref="R9:R11"/>
    <mergeCell ref="O6:O8"/>
    <mergeCell ref="P6:P8"/>
    <mergeCell ref="S9:S11"/>
    <mergeCell ref="T9:T11"/>
    <mergeCell ref="Q6:Q8"/>
    <mergeCell ref="A15:A17"/>
    <mergeCell ref="E15:E17"/>
    <mergeCell ref="F15:F17"/>
    <mergeCell ref="M15:M17"/>
    <mergeCell ref="N15:N17"/>
    <mergeCell ref="O15:O17"/>
    <mergeCell ref="P15:P17"/>
    <mergeCell ref="Q15:Q17"/>
    <mergeCell ref="O12:O14"/>
    <mergeCell ref="P12:P14"/>
    <mergeCell ref="E12:E14"/>
    <mergeCell ref="F12:F14"/>
    <mergeCell ref="M9:M11"/>
    <mergeCell ref="N9:N11"/>
    <mergeCell ref="R6:R8"/>
    <mergeCell ref="S6:S8"/>
    <mergeCell ref="T6:T8"/>
    <mergeCell ref="R12:R14"/>
    <mergeCell ref="S12:S14"/>
    <mergeCell ref="T12:T14"/>
    <mergeCell ref="E9:E11"/>
    <mergeCell ref="F9:F11"/>
    <mergeCell ref="E6:E8"/>
    <mergeCell ref="F6:F8"/>
    <mergeCell ref="M6:M8"/>
    <mergeCell ref="N6:N8"/>
    <mergeCell ref="R66:R68"/>
    <mergeCell ref="S66:S68"/>
    <mergeCell ref="F54:F56"/>
    <mergeCell ref="R63:R65"/>
    <mergeCell ref="S63:S65"/>
    <mergeCell ref="R60:R62"/>
    <mergeCell ref="S60:S62"/>
    <mergeCell ref="F63:F65"/>
    <mergeCell ref="P134:P136"/>
    <mergeCell ref="P125:P126"/>
    <mergeCell ref="O54:O56"/>
    <mergeCell ref="P54:P56"/>
    <mergeCell ref="Q54:Q56"/>
    <mergeCell ref="R54:R56"/>
    <mergeCell ref="S54:S56"/>
    <mergeCell ref="S132:S133"/>
    <mergeCell ref="R125:R126"/>
    <mergeCell ref="P66:P68"/>
    <mergeCell ref="O18:O20"/>
    <mergeCell ref="P18:P20"/>
    <mergeCell ref="Q12:Q14"/>
    <mergeCell ref="Q18:Q20"/>
    <mergeCell ref="R15:R17"/>
    <mergeCell ref="S15:S17"/>
    <mergeCell ref="T15:T17"/>
    <mergeCell ref="Q23:Q25"/>
    <mergeCell ref="R23:R25"/>
    <mergeCell ref="S23:S25"/>
    <mergeCell ref="T23:T25"/>
    <mergeCell ref="E36:E38"/>
    <mergeCell ref="N36:N38"/>
    <mergeCell ref="O36:O38"/>
    <mergeCell ref="P36:P38"/>
    <mergeCell ref="Q36:Q38"/>
    <mergeCell ref="R18:R20"/>
    <mergeCell ref="S18:S20"/>
    <mergeCell ref="T18:T20"/>
    <mergeCell ref="E18:E20"/>
    <mergeCell ref="F18:F20"/>
    <mergeCell ref="M18:M20"/>
    <mergeCell ref="N18:N20"/>
    <mergeCell ref="O23:O25"/>
    <mergeCell ref="P23:P25"/>
    <mergeCell ref="R26:R28"/>
    <mergeCell ref="S26:S28"/>
    <mergeCell ref="T26:T28"/>
    <mergeCell ref="E29:E30"/>
    <mergeCell ref="P21:P22"/>
    <mergeCell ref="Q21:Q22"/>
    <mergeCell ref="O33:O35"/>
    <mergeCell ref="V233:V235"/>
    <mergeCell ref="V230:V232"/>
    <mergeCell ref="Q230:Q232"/>
    <mergeCell ref="R230:R232"/>
    <mergeCell ref="S230:S232"/>
    <mergeCell ref="T230:T232"/>
    <mergeCell ref="E233:E235"/>
    <mergeCell ref="F233:F235"/>
    <mergeCell ref="M233:M235"/>
    <mergeCell ref="E180:E183"/>
    <mergeCell ref="F180:F183"/>
    <mergeCell ref="M180:M183"/>
    <mergeCell ref="N180:N183"/>
    <mergeCell ref="O180:O183"/>
    <mergeCell ref="P180:P183"/>
    <mergeCell ref="Q180:Q183"/>
    <mergeCell ref="E161:E162"/>
    <mergeCell ref="F161:F162"/>
    <mergeCell ref="M161:M162"/>
    <mergeCell ref="N161:N162"/>
    <mergeCell ref="E163:E165"/>
    <mergeCell ref="F213:F216"/>
    <mergeCell ref="M209:M212"/>
    <mergeCell ref="N209:N212"/>
    <mergeCell ref="S199:S202"/>
    <mergeCell ref="R161:R162"/>
    <mergeCell ref="S209:S212"/>
    <mergeCell ref="T209:T212"/>
    <mergeCell ref="N213:N216"/>
    <mergeCell ref="O213:O216"/>
    <mergeCell ref="M227:M229"/>
    <mergeCell ref="N217:N219"/>
    <mergeCell ref="R145:R147"/>
    <mergeCell ref="S145:S147"/>
    <mergeCell ref="N145:N147"/>
    <mergeCell ref="O145:O147"/>
    <mergeCell ref="P145:P147"/>
    <mergeCell ref="Q145:Q147"/>
    <mergeCell ref="U150:U152"/>
    <mergeCell ref="R21:R22"/>
    <mergeCell ref="S21:S22"/>
    <mergeCell ref="T21:T22"/>
    <mergeCell ref="A163:A165"/>
    <mergeCell ref="A150:A152"/>
    <mergeCell ref="R156:R157"/>
    <mergeCell ref="E168:E169"/>
    <mergeCell ref="F168:F169"/>
    <mergeCell ref="P153:P154"/>
    <mergeCell ref="O153:O154"/>
    <mergeCell ref="U156:U157"/>
    <mergeCell ref="N54:N56"/>
    <mergeCell ref="M122:M124"/>
    <mergeCell ref="N122:N124"/>
    <mergeCell ref="O125:O126"/>
    <mergeCell ref="R122:R124"/>
    <mergeCell ref="F122:F124"/>
    <mergeCell ref="P137:P139"/>
    <mergeCell ref="M137:M139"/>
    <mergeCell ref="N137:N139"/>
    <mergeCell ref="O137:O139"/>
    <mergeCell ref="F66:F68"/>
    <mergeCell ref="M66:M68"/>
    <mergeCell ref="N66:N68"/>
    <mergeCell ref="Q66:Q68"/>
    <mergeCell ref="P168:P169"/>
    <mergeCell ref="E166:E167"/>
    <mergeCell ref="E137:E139"/>
    <mergeCell ref="F137:F139"/>
    <mergeCell ref="E159:E160"/>
    <mergeCell ref="F159:F160"/>
    <mergeCell ref="M159:M160"/>
    <mergeCell ref="N159:N160"/>
    <mergeCell ref="O159:O160"/>
    <mergeCell ref="P159:P160"/>
    <mergeCell ref="F153:F154"/>
    <mergeCell ref="M153:M154"/>
    <mergeCell ref="N153:N154"/>
    <mergeCell ref="E150:E152"/>
    <mergeCell ref="F150:F152"/>
    <mergeCell ref="M150:M152"/>
    <mergeCell ref="N150:N152"/>
    <mergeCell ref="A48:A50"/>
    <mergeCell ref="A51:A53"/>
    <mergeCell ref="A54:A56"/>
    <mergeCell ref="A57:A59"/>
    <mergeCell ref="A60:A62"/>
    <mergeCell ref="A63:A65"/>
    <mergeCell ref="E51:E53"/>
    <mergeCell ref="F51:F53"/>
    <mergeCell ref="M51:M53"/>
    <mergeCell ref="N51:N53"/>
    <mergeCell ref="O51:O53"/>
    <mergeCell ref="P51:P53"/>
    <mergeCell ref="Q51:Q53"/>
    <mergeCell ref="C69:C93"/>
    <mergeCell ref="D69:D93"/>
    <mergeCell ref="O63:O65"/>
    <mergeCell ref="P63:P65"/>
    <mergeCell ref="Q63:Q65"/>
    <mergeCell ref="E66:E68"/>
    <mergeCell ref="F57:F59"/>
    <mergeCell ref="M57:M59"/>
    <mergeCell ref="N57:N59"/>
    <mergeCell ref="O57:O59"/>
    <mergeCell ref="M63:M65"/>
    <mergeCell ref="N63:N65"/>
    <mergeCell ref="E60:E62"/>
    <mergeCell ref="F60:F62"/>
    <mergeCell ref="M60:M62"/>
    <mergeCell ref="N60:N62"/>
    <mergeCell ref="O60:O62"/>
    <mergeCell ref="P60:P62"/>
    <mergeCell ref="Q60:Q62"/>
    <mergeCell ref="T134:T136"/>
    <mergeCell ref="A94:A95"/>
    <mergeCell ref="T205:T207"/>
    <mergeCell ref="E203:E204"/>
    <mergeCell ref="F203:F204"/>
    <mergeCell ref="A233:A235"/>
    <mergeCell ref="A236:A238"/>
    <mergeCell ref="A239:A240"/>
    <mergeCell ref="Q239:Q240"/>
    <mergeCell ref="O236:O238"/>
    <mergeCell ref="Q233:Q235"/>
    <mergeCell ref="M203:M204"/>
    <mergeCell ref="N203:N204"/>
    <mergeCell ref="B173:B175"/>
    <mergeCell ref="C173:C175"/>
    <mergeCell ref="D173:D175"/>
    <mergeCell ref="O233:O235"/>
    <mergeCell ref="P233:P235"/>
    <mergeCell ref="F199:F202"/>
    <mergeCell ref="M199:M202"/>
    <mergeCell ref="N199:N202"/>
    <mergeCell ref="M230:M232"/>
    <mergeCell ref="N230:N232"/>
    <mergeCell ref="F184:F186"/>
    <mergeCell ref="M184:M186"/>
    <mergeCell ref="N184:N186"/>
    <mergeCell ref="T94:T95"/>
    <mergeCell ref="Q137:Q139"/>
    <mergeCell ref="R137:R139"/>
    <mergeCell ref="S137:S139"/>
    <mergeCell ref="T137:T139"/>
    <mergeCell ref="T145:T147"/>
    <mergeCell ref="C94:C95"/>
    <mergeCell ref="D94:D95"/>
    <mergeCell ref="F94:F95"/>
    <mergeCell ref="E94:E95"/>
    <mergeCell ref="M94:M95"/>
    <mergeCell ref="N94:N95"/>
    <mergeCell ref="O94:O95"/>
    <mergeCell ref="P94:P95"/>
    <mergeCell ref="Q94:Q95"/>
    <mergeCell ref="R94:R95"/>
    <mergeCell ref="S94:S95"/>
    <mergeCell ref="A230:A232"/>
    <mergeCell ref="Q134:Q136"/>
    <mergeCell ref="A159:A160"/>
    <mergeCell ref="A161:A162"/>
    <mergeCell ref="E244:E245"/>
    <mergeCell ref="F163:F165"/>
    <mergeCell ref="M163:M165"/>
    <mergeCell ref="N163:N165"/>
    <mergeCell ref="R134:R136"/>
    <mergeCell ref="S134:S136"/>
    <mergeCell ref="F166:F167"/>
    <mergeCell ref="M166:M167"/>
    <mergeCell ref="E170:E171"/>
    <mergeCell ref="F145:F147"/>
    <mergeCell ref="M145:M147"/>
    <mergeCell ref="Q170:Q171"/>
    <mergeCell ref="R170:R171"/>
    <mergeCell ref="M168:M169"/>
    <mergeCell ref="N168:N169"/>
    <mergeCell ref="O168:O169"/>
    <mergeCell ref="P161:P162"/>
    <mergeCell ref="O259:O261"/>
    <mergeCell ref="U4:U5"/>
    <mergeCell ref="V4:W4"/>
    <mergeCell ref="U6:U8"/>
    <mergeCell ref="V6:V8"/>
    <mergeCell ref="W6:W8"/>
    <mergeCell ref="U9:U11"/>
    <mergeCell ref="V9:V11"/>
    <mergeCell ref="W9:W11"/>
    <mergeCell ref="U12:U14"/>
    <mergeCell ref="V12:V14"/>
    <mergeCell ref="W12:W14"/>
    <mergeCell ref="U15:U17"/>
    <mergeCell ref="V15:V17"/>
    <mergeCell ref="W15:W17"/>
    <mergeCell ref="U18:U20"/>
    <mergeCell ref="V18:V20"/>
    <mergeCell ref="W18:W20"/>
    <mergeCell ref="U21:U22"/>
    <mergeCell ref="V21:V22"/>
    <mergeCell ref="W21:W22"/>
    <mergeCell ref="U23:U25"/>
    <mergeCell ref="V23:V25"/>
    <mergeCell ref="W23:W25"/>
    <mergeCell ref="U26:U28"/>
    <mergeCell ref="V26:V28"/>
    <mergeCell ref="W26:W28"/>
    <mergeCell ref="U29:U30"/>
    <mergeCell ref="V29:V30"/>
    <mergeCell ref="W29:W30"/>
    <mergeCell ref="U31:U32"/>
    <mergeCell ref="V31:V32"/>
    <mergeCell ref="W31:W32"/>
    <mergeCell ref="U33:U35"/>
    <mergeCell ref="V33:V35"/>
    <mergeCell ref="W33:W35"/>
    <mergeCell ref="U36:U38"/>
    <mergeCell ref="V36:V38"/>
    <mergeCell ref="W36:W38"/>
    <mergeCell ref="U39:U41"/>
    <mergeCell ref="V39:V41"/>
    <mergeCell ref="W39:W41"/>
    <mergeCell ref="U42:U44"/>
    <mergeCell ref="V42:V44"/>
    <mergeCell ref="W42:W44"/>
    <mergeCell ref="U45:U47"/>
    <mergeCell ref="V45:V47"/>
    <mergeCell ref="W45:W47"/>
    <mergeCell ref="U48:U50"/>
    <mergeCell ref="V48:V50"/>
    <mergeCell ref="W48:W50"/>
    <mergeCell ref="U51:U53"/>
    <mergeCell ref="V51:V53"/>
    <mergeCell ref="W51:W53"/>
    <mergeCell ref="V54:V56"/>
    <mergeCell ref="W54:W56"/>
    <mergeCell ref="U57:U59"/>
    <mergeCell ref="V57:V59"/>
    <mergeCell ref="W57:W59"/>
    <mergeCell ref="U60:U62"/>
    <mergeCell ref="V60:V62"/>
    <mergeCell ref="W60:W62"/>
    <mergeCell ref="U63:U65"/>
    <mergeCell ref="V63:V65"/>
    <mergeCell ref="W63:W65"/>
    <mergeCell ref="U66:U68"/>
    <mergeCell ref="V66:V68"/>
    <mergeCell ref="W66:W68"/>
    <mergeCell ref="U94:U95"/>
    <mergeCell ref="V94:V95"/>
    <mergeCell ref="W94:W95"/>
    <mergeCell ref="U54:U56"/>
    <mergeCell ref="U122:U124"/>
    <mergeCell ref="W122:W124"/>
    <mergeCell ref="U125:U126"/>
    <mergeCell ref="W125:W126"/>
    <mergeCell ref="U127:U129"/>
    <mergeCell ref="W127:W129"/>
    <mergeCell ref="U132:U133"/>
    <mergeCell ref="W132:W133"/>
    <mergeCell ref="U134:U136"/>
    <mergeCell ref="W134:W136"/>
    <mergeCell ref="U137:U139"/>
    <mergeCell ref="W137:W139"/>
    <mergeCell ref="U145:U147"/>
    <mergeCell ref="W145:W147"/>
    <mergeCell ref="W150:W152"/>
    <mergeCell ref="U153:U154"/>
    <mergeCell ref="W153:W154"/>
    <mergeCell ref="V132:V133"/>
    <mergeCell ref="V122:V124"/>
    <mergeCell ref="V125:V126"/>
    <mergeCell ref="V145:V147"/>
    <mergeCell ref="V127:V129"/>
    <mergeCell ref="V153:V154"/>
    <mergeCell ref="W156:W157"/>
    <mergeCell ref="U159:U160"/>
    <mergeCell ref="W159:W160"/>
    <mergeCell ref="V137:V139"/>
    <mergeCell ref="V134:V136"/>
    <mergeCell ref="W209:W212"/>
    <mergeCell ref="U213:U216"/>
    <mergeCell ref="V213:V216"/>
    <mergeCell ref="W213:W216"/>
    <mergeCell ref="U161:U162"/>
    <mergeCell ref="U217:U219"/>
    <mergeCell ref="W217:W219"/>
    <mergeCell ref="U220:U221"/>
    <mergeCell ref="W220:W221"/>
    <mergeCell ref="U222:U223"/>
    <mergeCell ref="W222:W223"/>
    <mergeCell ref="W161:W162"/>
    <mergeCell ref="U163:U165"/>
    <mergeCell ref="W163:W165"/>
    <mergeCell ref="U166:U167"/>
    <mergeCell ref="V166:V167"/>
    <mergeCell ref="W166:W167"/>
    <mergeCell ref="U168:U169"/>
    <mergeCell ref="V168:V169"/>
    <mergeCell ref="W168:W169"/>
    <mergeCell ref="U170:U171"/>
    <mergeCell ref="V170:V171"/>
    <mergeCell ref="W170:W171"/>
    <mergeCell ref="U176:U179"/>
    <mergeCell ref="W176:W179"/>
    <mergeCell ref="U180:U183"/>
    <mergeCell ref="V180:V183"/>
    <mergeCell ref="W180:W183"/>
    <mergeCell ref="U227:U229"/>
    <mergeCell ref="W227:W229"/>
    <mergeCell ref="U230:U232"/>
    <mergeCell ref="W230:W232"/>
    <mergeCell ref="U233:U235"/>
    <mergeCell ref="W233:W235"/>
    <mergeCell ref="U236:U238"/>
    <mergeCell ref="W236:W238"/>
    <mergeCell ref="U239:U240"/>
    <mergeCell ref="W239:W240"/>
    <mergeCell ref="U241:U243"/>
    <mergeCell ref="V241:V243"/>
    <mergeCell ref="W241:W243"/>
    <mergeCell ref="U184:U186"/>
    <mergeCell ref="V184:V186"/>
    <mergeCell ref="W184:W186"/>
    <mergeCell ref="U189:U192"/>
    <mergeCell ref="V189:V192"/>
    <mergeCell ref="W189:W192"/>
    <mergeCell ref="U194:U196"/>
    <mergeCell ref="V194:V196"/>
    <mergeCell ref="W194:W196"/>
    <mergeCell ref="U199:U202"/>
    <mergeCell ref="V199:V202"/>
    <mergeCell ref="W199:W202"/>
    <mergeCell ref="U203:U204"/>
    <mergeCell ref="V203:V204"/>
    <mergeCell ref="W203:W204"/>
    <mergeCell ref="U205:U207"/>
    <mergeCell ref="V205:V207"/>
    <mergeCell ref="W205:W207"/>
    <mergeCell ref="U209:U212"/>
    <mergeCell ref="G4:N4"/>
    <mergeCell ref="U295:U299"/>
    <mergeCell ref="W295:W299"/>
    <mergeCell ref="U300:U306"/>
    <mergeCell ref="W300:W306"/>
    <mergeCell ref="U307:U312"/>
    <mergeCell ref="W307:W312"/>
    <mergeCell ref="U313:U317"/>
    <mergeCell ref="W313:W317"/>
    <mergeCell ref="U318:U323"/>
    <mergeCell ref="W318:W323"/>
    <mergeCell ref="U324:U332"/>
    <mergeCell ref="U249:U250"/>
    <mergeCell ref="V249:V250"/>
    <mergeCell ref="W249:W250"/>
    <mergeCell ref="U251:U253"/>
    <mergeCell ref="W251:W253"/>
    <mergeCell ref="U255:U256"/>
    <mergeCell ref="U224:U226"/>
    <mergeCell ref="W224:W226"/>
    <mergeCell ref="V217:V219"/>
    <mergeCell ref="V220:V221"/>
    <mergeCell ref="W324:W332"/>
    <mergeCell ref="U259:U261"/>
    <mergeCell ref="V259:V261"/>
    <mergeCell ref="W259:W261"/>
    <mergeCell ref="U264:U269"/>
    <mergeCell ref="W264:W269"/>
    <mergeCell ref="U270:U274"/>
    <mergeCell ref="W270:W274"/>
    <mergeCell ref="U275:U283"/>
    <mergeCell ref="W255:W256"/>
    <mergeCell ref="U244:U245"/>
    <mergeCell ref="V244:V245"/>
    <mergeCell ref="W244:W245"/>
    <mergeCell ref="U246:U248"/>
    <mergeCell ref="U333:U340"/>
    <mergeCell ref="W333:W340"/>
    <mergeCell ref="U341:U349"/>
    <mergeCell ref="W341:W349"/>
    <mergeCell ref="U350:U356"/>
    <mergeCell ref="W350:W356"/>
    <mergeCell ref="U357:U364"/>
    <mergeCell ref="W357:W364"/>
    <mergeCell ref="U365:U373"/>
    <mergeCell ref="W365:W373"/>
    <mergeCell ref="W275:W283"/>
    <mergeCell ref="U284:U289"/>
    <mergeCell ref="W284:W289"/>
    <mergeCell ref="U290:U294"/>
    <mergeCell ref="W290:W294"/>
    <mergeCell ref="V246:V248"/>
    <mergeCell ref="W246:W248"/>
    <mergeCell ref="V251:V253"/>
    <mergeCell ref="V307:V312"/>
    <mergeCell ref="V313:V317"/>
    <mergeCell ref="V318:V323"/>
    <mergeCell ref="V324:V332"/>
    <mergeCell ref="V333:V340"/>
    <mergeCell ref="V275:V283"/>
    <mergeCell ref="V284:V289"/>
    <mergeCell ref="V290:V294"/>
    <mergeCell ref="V295:V299"/>
    <mergeCell ref="V357:V364"/>
  </mergeCells>
  <phoneticPr fontId="1" type="noConversion"/>
  <conditionalFormatting sqref="I264:I1048576 I217:I258 I150:I175 I1:I3 I122:I131 I5">
    <cfRule type="duplicateValues" dxfId="79" priority="96"/>
  </conditionalFormatting>
  <conditionalFormatting sqref="I264:I1048576 I121:I258 I96:I110 I1:I3 I45:I47 I51:I85 I5:I41">
    <cfRule type="duplicateValues" dxfId="78" priority="100"/>
  </conditionalFormatting>
  <conditionalFormatting sqref="I86">
    <cfRule type="duplicateValues" dxfId="77" priority="104"/>
  </conditionalFormatting>
  <conditionalFormatting sqref="I87">
    <cfRule type="duplicateValues" dxfId="76" priority="106"/>
  </conditionalFormatting>
  <conditionalFormatting sqref="I96:I110 I6:I41 I121 I45:I47 I51:I85">
    <cfRule type="duplicateValues" dxfId="75" priority="108"/>
  </conditionalFormatting>
  <conditionalFormatting sqref="I111 I113:I119">
    <cfRule type="duplicateValues" dxfId="74" priority="114"/>
  </conditionalFormatting>
  <conditionalFormatting sqref="I111">
    <cfRule type="duplicateValues" dxfId="73" priority="116"/>
  </conditionalFormatting>
  <conditionalFormatting sqref="I88 I90:I95">
    <cfRule type="duplicateValues" dxfId="72" priority="117"/>
  </conditionalFormatting>
  <conditionalFormatting sqref="I42:I44">
    <cfRule type="duplicateValues" dxfId="71" priority="119"/>
  </conditionalFormatting>
  <conditionalFormatting sqref="I89">
    <cfRule type="duplicateValues" dxfId="70" priority="121"/>
  </conditionalFormatting>
  <conditionalFormatting sqref="I112">
    <cfRule type="duplicateValues" dxfId="69" priority="122"/>
  </conditionalFormatting>
  <conditionalFormatting sqref="I48:I50">
    <cfRule type="duplicateValues" dxfId="68" priority="20"/>
  </conditionalFormatting>
  <conditionalFormatting sqref="I48:I50">
    <cfRule type="duplicateValues" dxfId="67" priority="21"/>
  </conditionalFormatting>
  <conditionalFormatting sqref="J121">
    <cfRule type="duplicateValues" dxfId="66" priority="14"/>
  </conditionalFormatting>
  <conditionalFormatting sqref="J121">
    <cfRule type="duplicateValues" dxfId="65" priority="15"/>
  </conditionalFormatting>
  <conditionalFormatting sqref="I259:I261">
    <cfRule type="duplicateValues" dxfId="64" priority="12"/>
  </conditionalFormatting>
  <conditionalFormatting sqref="I259:I261">
    <cfRule type="duplicateValues" dxfId="63" priority="13"/>
  </conditionalFormatting>
  <conditionalFormatting sqref="I262">
    <cfRule type="duplicateValues" dxfId="62" priority="10"/>
  </conditionalFormatting>
  <conditionalFormatting sqref="I262">
    <cfRule type="duplicateValues" dxfId="61" priority="11"/>
  </conditionalFormatting>
  <conditionalFormatting sqref="I176:I216 I132:I149">
    <cfRule type="duplicateValues" dxfId="60" priority="137"/>
  </conditionalFormatting>
  <conditionalFormatting sqref="F333:F1048576 F1:F53 F121:F262 F264:F299 F57:F59 F63:F119">
    <cfRule type="duplicateValues" dxfId="59" priority="9"/>
  </conditionalFormatting>
  <conditionalFormatting sqref="I120">
    <cfRule type="duplicateValues" dxfId="58" priority="7"/>
  </conditionalFormatting>
  <conditionalFormatting sqref="I120">
    <cfRule type="duplicateValues" dxfId="57" priority="8"/>
  </conditionalFormatting>
  <conditionalFormatting sqref="J120">
    <cfRule type="duplicateValues" dxfId="56" priority="5"/>
  </conditionalFormatting>
  <conditionalFormatting sqref="J120">
    <cfRule type="duplicateValues" dxfId="55" priority="6"/>
  </conditionalFormatting>
  <conditionalFormatting sqref="F120">
    <cfRule type="duplicateValues" dxfId="54" priority="4"/>
  </conditionalFormatting>
  <conditionalFormatting sqref="I263">
    <cfRule type="duplicateValues" dxfId="53" priority="2"/>
  </conditionalFormatting>
  <conditionalFormatting sqref="I263">
    <cfRule type="duplicateValues" dxfId="52" priority="3"/>
  </conditionalFormatting>
  <conditionalFormatting sqref="F263">
    <cfRule type="duplicateValues" dxfId="51" priority="1"/>
  </conditionalFormatting>
  <pageMargins left="0.25" right="0.25" top="0.37" bottom="0.75" header="0.2" footer="0.3"/>
  <pageSetup paperSize="12" scale="2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DF028-9DE0-4817-B603-6B2EB3115E73}">
  <sheetPr>
    <pageSetUpPr fitToPage="1"/>
  </sheetPr>
  <dimension ref="A1:W376"/>
  <sheetViews>
    <sheetView zoomScale="55" zoomScaleNormal="55" workbookViewId="0">
      <pane xSplit="6" ySplit="5" topLeftCell="G357" activePane="bottomRight" state="frozen"/>
      <selection pane="topRight" activeCell="G1" sqref="G1"/>
      <selection pane="bottomLeft" activeCell="A6" sqref="A6"/>
      <selection pane="bottomRight" activeCell="P374" sqref="P374:P377"/>
    </sheetView>
  </sheetViews>
  <sheetFormatPr defaultRowHeight="16.5"/>
  <cols>
    <col min="1" max="1" width="9" style="2"/>
    <col min="2" max="2" width="21.75" style="2" customWidth="1"/>
    <col min="3" max="3" width="20.625" style="2" customWidth="1"/>
    <col min="4" max="4" width="12.125" style="2" bestFit="1" customWidth="1"/>
    <col min="5" max="5" width="10" style="2" bestFit="1" customWidth="1"/>
    <col min="6" max="6" width="70.625" style="2" bestFit="1" customWidth="1"/>
    <col min="7" max="7" width="6.75" style="2" bestFit="1" customWidth="1"/>
    <col min="8" max="8" width="24.875" style="2" customWidth="1"/>
    <col min="9" max="9" width="10.625" style="2" bestFit="1" customWidth="1"/>
    <col min="10" max="10" width="6" style="2" bestFit="1" customWidth="1"/>
    <col min="11" max="11" width="12.75" style="2" customWidth="1"/>
    <col min="12" max="12" width="15.875" style="2" bestFit="1" customWidth="1"/>
    <col min="13" max="13" width="12.125" style="2" customWidth="1"/>
    <col min="14" max="14" width="9" style="2"/>
    <col min="15" max="20" width="14.375" style="2" customWidth="1"/>
    <col min="21" max="21" width="12.125" style="2" bestFit="1" customWidth="1"/>
    <col min="22" max="22" width="23.25" style="2" customWidth="1"/>
    <col min="23" max="23" width="8.75" style="2" bestFit="1" customWidth="1"/>
    <col min="24" max="16384" width="9" style="2"/>
  </cols>
  <sheetData>
    <row r="1" spans="1:23">
      <c r="A1" s="512" t="s">
        <v>1749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</row>
    <row r="2" spans="1:23" ht="17.25" thickBo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</row>
    <row r="3" spans="1:23" ht="18" thickTop="1" thickBot="1">
      <c r="F3" s="224"/>
    </row>
    <row r="4" spans="1:23" ht="34.5" customHeight="1">
      <c r="A4" s="424" t="s">
        <v>111</v>
      </c>
      <c r="B4" s="515" t="s">
        <v>4</v>
      </c>
      <c r="C4" s="517" t="s">
        <v>112</v>
      </c>
      <c r="D4" s="515" t="s">
        <v>3</v>
      </c>
      <c r="E4" s="517" t="s">
        <v>113</v>
      </c>
      <c r="F4" s="515" t="s">
        <v>114</v>
      </c>
      <c r="G4" s="391" t="s">
        <v>115</v>
      </c>
      <c r="H4" s="392"/>
      <c r="I4" s="392"/>
      <c r="J4" s="392"/>
      <c r="K4" s="392"/>
      <c r="L4" s="392"/>
      <c r="M4" s="392"/>
      <c r="N4" s="393"/>
      <c r="O4" s="509" t="s">
        <v>118</v>
      </c>
      <c r="P4" s="510"/>
      <c r="Q4" s="510"/>
      <c r="R4" s="510"/>
      <c r="S4" s="510"/>
      <c r="T4" s="511"/>
      <c r="U4" s="391" t="s">
        <v>116</v>
      </c>
      <c r="V4" s="424" t="s">
        <v>117</v>
      </c>
      <c r="W4" s="425"/>
    </row>
    <row r="5" spans="1:23" ht="18" thickBot="1">
      <c r="A5" s="514"/>
      <c r="B5" s="516"/>
      <c r="C5" s="516"/>
      <c r="D5" s="516"/>
      <c r="E5" s="518"/>
      <c r="F5" s="516"/>
      <c r="G5" s="329" t="s">
        <v>119</v>
      </c>
      <c r="H5" s="329" t="s">
        <v>380</v>
      </c>
      <c r="I5" s="329" t="s">
        <v>5</v>
      </c>
      <c r="J5" s="329" t="s">
        <v>96</v>
      </c>
      <c r="K5" s="329" t="s">
        <v>120</v>
      </c>
      <c r="L5" s="329" t="s">
        <v>121</v>
      </c>
      <c r="M5" s="329" t="s">
        <v>122</v>
      </c>
      <c r="N5" s="95" t="s">
        <v>123</v>
      </c>
      <c r="O5" s="96" t="s">
        <v>126</v>
      </c>
      <c r="P5" s="329" t="s">
        <v>101</v>
      </c>
      <c r="Q5" s="329" t="s">
        <v>127</v>
      </c>
      <c r="R5" s="329" t="s">
        <v>128</v>
      </c>
      <c r="S5" s="329" t="s">
        <v>129</v>
      </c>
      <c r="T5" s="9" t="s">
        <v>130</v>
      </c>
      <c r="U5" s="423"/>
      <c r="V5" s="328" t="s">
        <v>124</v>
      </c>
      <c r="W5" s="95" t="s">
        <v>125</v>
      </c>
    </row>
    <row r="6" spans="1:23">
      <c r="A6" s="519">
        <v>1</v>
      </c>
      <c r="B6" s="465" t="s">
        <v>141</v>
      </c>
      <c r="C6" s="471" t="s">
        <v>142</v>
      </c>
      <c r="D6" s="465">
        <v>322674</v>
      </c>
      <c r="E6" s="490" t="s">
        <v>1527</v>
      </c>
      <c r="F6" s="486" t="s">
        <v>143</v>
      </c>
      <c r="G6" s="5" t="s">
        <v>131</v>
      </c>
      <c r="H6" s="6" t="s">
        <v>382</v>
      </c>
      <c r="I6" s="6">
        <v>20201586</v>
      </c>
      <c r="J6" s="6">
        <v>4</v>
      </c>
      <c r="K6" s="6" t="s">
        <v>144</v>
      </c>
      <c r="L6" s="6" t="s">
        <v>145</v>
      </c>
      <c r="M6" s="483">
        <v>3</v>
      </c>
      <c r="N6" s="484" t="s">
        <v>146</v>
      </c>
      <c r="O6" s="491">
        <v>0</v>
      </c>
      <c r="P6" s="492">
        <v>80000</v>
      </c>
      <c r="Q6" s="493">
        <v>60000</v>
      </c>
      <c r="R6" s="485">
        <v>60000</v>
      </c>
      <c r="S6" s="485">
        <v>0</v>
      </c>
      <c r="T6" s="496">
        <f>SUM(O6:S8)</f>
        <v>200000</v>
      </c>
      <c r="U6" s="426"/>
      <c r="V6" s="551" t="s">
        <v>1686</v>
      </c>
      <c r="W6" s="553" t="s">
        <v>1687</v>
      </c>
    </row>
    <row r="7" spans="1:23">
      <c r="A7" s="495"/>
      <c r="B7" s="466"/>
      <c r="C7" s="472"/>
      <c r="D7" s="466"/>
      <c r="E7" s="451"/>
      <c r="F7" s="452"/>
      <c r="G7" s="3" t="s">
        <v>132</v>
      </c>
      <c r="H7" s="3" t="s">
        <v>382</v>
      </c>
      <c r="I7" s="3">
        <v>20191443</v>
      </c>
      <c r="J7" s="3">
        <v>3</v>
      </c>
      <c r="K7" s="3" t="s">
        <v>148</v>
      </c>
      <c r="L7" s="3" t="s">
        <v>149</v>
      </c>
      <c r="M7" s="453"/>
      <c r="N7" s="454"/>
      <c r="O7" s="457"/>
      <c r="P7" s="458"/>
      <c r="Q7" s="450"/>
      <c r="R7" s="455"/>
      <c r="S7" s="455"/>
      <c r="T7" s="460"/>
      <c r="U7" s="427"/>
      <c r="V7" s="552"/>
      <c r="W7" s="554"/>
    </row>
    <row r="8" spans="1:23">
      <c r="A8" s="495"/>
      <c r="B8" s="466"/>
      <c r="C8" s="472"/>
      <c r="D8" s="466"/>
      <c r="E8" s="451"/>
      <c r="F8" s="452"/>
      <c r="G8" s="3" t="s">
        <v>132</v>
      </c>
      <c r="H8" s="3" t="s">
        <v>382</v>
      </c>
      <c r="I8" s="3">
        <v>20191492</v>
      </c>
      <c r="J8" s="3">
        <v>4</v>
      </c>
      <c r="K8" s="3" t="s">
        <v>150</v>
      </c>
      <c r="L8" s="3" t="s">
        <v>151</v>
      </c>
      <c r="M8" s="453"/>
      <c r="N8" s="454"/>
      <c r="O8" s="457"/>
      <c r="P8" s="458"/>
      <c r="Q8" s="450"/>
      <c r="R8" s="455"/>
      <c r="S8" s="455"/>
      <c r="T8" s="460"/>
      <c r="U8" s="427"/>
      <c r="V8" s="552"/>
      <c r="W8" s="554"/>
    </row>
    <row r="9" spans="1:23">
      <c r="A9" s="495">
        <v>2</v>
      </c>
      <c r="B9" s="466"/>
      <c r="C9" s="472"/>
      <c r="D9" s="466"/>
      <c r="E9" s="451" t="s">
        <v>1528</v>
      </c>
      <c r="F9" s="452" t="s">
        <v>224</v>
      </c>
      <c r="G9" s="147" t="s">
        <v>131</v>
      </c>
      <c r="H9" s="150" t="s">
        <v>382</v>
      </c>
      <c r="I9" s="150">
        <v>20211219</v>
      </c>
      <c r="J9" s="150">
        <v>3</v>
      </c>
      <c r="K9" s="150" t="s">
        <v>225</v>
      </c>
      <c r="L9" s="150" t="s">
        <v>226</v>
      </c>
      <c r="M9" s="453">
        <v>3</v>
      </c>
      <c r="N9" s="454" t="s">
        <v>146</v>
      </c>
      <c r="O9" s="457">
        <v>0</v>
      </c>
      <c r="P9" s="555">
        <v>78500</v>
      </c>
      <c r="Q9" s="555">
        <v>59700</v>
      </c>
      <c r="R9" s="555">
        <v>61020</v>
      </c>
      <c r="S9" s="455">
        <v>0</v>
      </c>
      <c r="T9" s="460">
        <f>SUM(O9:S11)</f>
        <v>199220</v>
      </c>
      <c r="U9" s="382"/>
      <c r="V9" s="556" t="s">
        <v>1686</v>
      </c>
      <c r="W9" s="559" t="s">
        <v>1687</v>
      </c>
    </row>
    <row r="10" spans="1:23">
      <c r="A10" s="495"/>
      <c r="B10" s="466"/>
      <c r="C10" s="472"/>
      <c r="D10" s="466"/>
      <c r="E10" s="451"/>
      <c r="F10" s="452"/>
      <c r="G10" s="3" t="s">
        <v>132</v>
      </c>
      <c r="H10" s="3" t="s">
        <v>382</v>
      </c>
      <c r="I10" s="3">
        <v>20211481</v>
      </c>
      <c r="J10" s="3">
        <v>3</v>
      </c>
      <c r="K10" s="3" t="s">
        <v>227</v>
      </c>
      <c r="L10" s="3" t="s">
        <v>228</v>
      </c>
      <c r="M10" s="453"/>
      <c r="N10" s="454"/>
      <c r="O10" s="457"/>
      <c r="P10" s="555"/>
      <c r="Q10" s="555"/>
      <c r="R10" s="555"/>
      <c r="S10" s="455"/>
      <c r="T10" s="460"/>
      <c r="U10" s="382"/>
      <c r="V10" s="557"/>
      <c r="W10" s="560"/>
    </row>
    <row r="11" spans="1:23">
      <c r="A11" s="495"/>
      <c r="B11" s="466"/>
      <c r="C11" s="472"/>
      <c r="D11" s="466"/>
      <c r="E11" s="451"/>
      <c r="F11" s="452"/>
      <c r="G11" s="3" t="s">
        <v>132</v>
      </c>
      <c r="H11" s="3" t="s">
        <v>382</v>
      </c>
      <c r="I11" s="3">
        <v>20211491</v>
      </c>
      <c r="J11" s="3">
        <v>3</v>
      </c>
      <c r="K11" s="3" t="s">
        <v>229</v>
      </c>
      <c r="L11" s="3" t="s">
        <v>230</v>
      </c>
      <c r="M11" s="453"/>
      <c r="N11" s="454"/>
      <c r="O11" s="457"/>
      <c r="P11" s="555"/>
      <c r="Q11" s="555"/>
      <c r="R11" s="555"/>
      <c r="S11" s="455"/>
      <c r="T11" s="460"/>
      <c r="U11" s="382"/>
      <c r="V11" s="558"/>
      <c r="W11" s="561"/>
    </row>
    <row r="12" spans="1:23">
      <c r="A12" s="495">
        <v>3</v>
      </c>
      <c r="B12" s="466"/>
      <c r="C12" s="472"/>
      <c r="D12" s="466"/>
      <c r="E12" s="451" t="s">
        <v>1529</v>
      </c>
      <c r="F12" s="452" t="s">
        <v>1050</v>
      </c>
      <c r="G12" s="147" t="s">
        <v>131</v>
      </c>
      <c r="H12" s="150" t="s">
        <v>382</v>
      </c>
      <c r="I12" s="150">
        <v>20191580</v>
      </c>
      <c r="J12" s="150">
        <v>3</v>
      </c>
      <c r="K12" s="150" t="s">
        <v>1051</v>
      </c>
      <c r="L12" s="150" t="s">
        <v>1052</v>
      </c>
      <c r="M12" s="453">
        <v>3</v>
      </c>
      <c r="N12" s="454" t="s">
        <v>146</v>
      </c>
      <c r="O12" s="457">
        <v>0</v>
      </c>
      <c r="P12" s="458">
        <v>80000</v>
      </c>
      <c r="Q12" s="450">
        <v>60000</v>
      </c>
      <c r="R12" s="455">
        <v>60000</v>
      </c>
      <c r="S12" s="455">
        <v>0</v>
      </c>
      <c r="T12" s="460">
        <f>SUM(O12:S14)</f>
        <v>200000</v>
      </c>
      <c r="U12" s="382"/>
      <c r="V12" s="556" t="s">
        <v>1686</v>
      </c>
      <c r="W12" s="559" t="s">
        <v>1687</v>
      </c>
    </row>
    <row r="13" spans="1:23">
      <c r="A13" s="495"/>
      <c r="B13" s="466"/>
      <c r="C13" s="472"/>
      <c r="D13" s="466"/>
      <c r="E13" s="451"/>
      <c r="F13" s="452"/>
      <c r="G13" s="3" t="s">
        <v>132</v>
      </c>
      <c r="H13" s="3" t="s">
        <v>382</v>
      </c>
      <c r="I13" s="3">
        <v>20191520</v>
      </c>
      <c r="J13" s="3">
        <v>3</v>
      </c>
      <c r="K13" s="3" t="s">
        <v>1053</v>
      </c>
      <c r="L13" s="3" t="s">
        <v>415</v>
      </c>
      <c r="M13" s="453"/>
      <c r="N13" s="454"/>
      <c r="O13" s="457"/>
      <c r="P13" s="458"/>
      <c r="Q13" s="450"/>
      <c r="R13" s="455"/>
      <c r="S13" s="455"/>
      <c r="T13" s="460"/>
      <c r="U13" s="382"/>
      <c r="V13" s="557"/>
      <c r="W13" s="560"/>
    </row>
    <row r="14" spans="1:23">
      <c r="A14" s="495"/>
      <c r="B14" s="466"/>
      <c r="C14" s="472"/>
      <c r="D14" s="466"/>
      <c r="E14" s="451"/>
      <c r="F14" s="452"/>
      <c r="G14" s="3" t="s">
        <v>132</v>
      </c>
      <c r="H14" s="3" t="s">
        <v>382</v>
      </c>
      <c r="I14" s="3">
        <v>20191544</v>
      </c>
      <c r="J14" s="3">
        <v>3</v>
      </c>
      <c r="K14" s="3" t="s">
        <v>1054</v>
      </c>
      <c r="L14" s="3" t="s">
        <v>1055</v>
      </c>
      <c r="M14" s="453"/>
      <c r="N14" s="454"/>
      <c r="O14" s="457"/>
      <c r="P14" s="458"/>
      <c r="Q14" s="450"/>
      <c r="R14" s="455"/>
      <c r="S14" s="455"/>
      <c r="T14" s="460"/>
      <c r="U14" s="382"/>
      <c r="V14" s="558"/>
      <c r="W14" s="561"/>
    </row>
    <row r="15" spans="1:23">
      <c r="A15" s="495">
        <v>4</v>
      </c>
      <c r="B15" s="466"/>
      <c r="C15" s="472"/>
      <c r="D15" s="466"/>
      <c r="E15" s="451" t="s">
        <v>1530</v>
      </c>
      <c r="F15" s="452" t="s">
        <v>1056</v>
      </c>
      <c r="G15" s="147" t="s">
        <v>131</v>
      </c>
      <c r="H15" s="150" t="s">
        <v>382</v>
      </c>
      <c r="I15" s="150">
        <v>20191425</v>
      </c>
      <c r="J15" s="150">
        <v>3</v>
      </c>
      <c r="K15" s="150" t="s">
        <v>1057</v>
      </c>
      <c r="L15" s="150" t="s">
        <v>459</v>
      </c>
      <c r="M15" s="453">
        <v>3</v>
      </c>
      <c r="N15" s="454" t="s">
        <v>146</v>
      </c>
      <c r="O15" s="457">
        <v>0</v>
      </c>
      <c r="P15" s="458">
        <v>80000</v>
      </c>
      <c r="Q15" s="450">
        <v>51300</v>
      </c>
      <c r="R15" s="455">
        <v>68500</v>
      </c>
      <c r="S15" s="455">
        <v>0</v>
      </c>
      <c r="T15" s="460">
        <f>SUM(O15:S17)</f>
        <v>199800</v>
      </c>
      <c r="U15" s="382"/>
      <c r="V15" s="556" t="s">
        <v>1686</v>
      </c>
      <c r="W15" s="559" t="s">
        <v>1687</v>
      </c>
    </row>
    <row r="16" spans="1:23">
      <c r="A16" s="495"/>
      <c r="B16" s="466"/>
      <c r="C16" s="472"/>
      <c r="D16" s="466"/>
      <c r="E16" s="451"/>
      <c r="F16" s="452"/>
      <c r="G16" s="3" t="s">
        <v>132</v>
      </c>
      <c r="H16" s="3" t="s">
        <v>382</v>
      </c>
      <c r="I16" s="3">
        <v>20191575</v>
      </c>
      <c r="J16" s="3">
        <v>3</v>
      </c>
      <c r="K16" s="3" t="s">
        <v>1058</v>
      </c>
      <c r="L16" s="3" t="s">
        <v>1059</v>
      </c>
      <c r="M16" s="453"/>
      <c r="N16" s="454"/>
      <c r="O16" s="457"/>
      <c r="P16" s="458"/>
      <c r="Q16" s="450"/>
      <c r="R16" s="455"/>
      <c r="S16" s="455"/>
      <c r="T16" s="460"/>
      <c r="U16" s="382"/>
      <c r="V16" s="557"/>
      <c r="W16" s="560"/>
    </row>
    <row r="17" spans="1:23">
      <c r="A17" s="495"/>
      <c r="B17" s="466"/>
      <c r="C17" s="472"/>
      <c r="D17" s="466"/>
      <c r="E17" s="451"/>
      <c r="F17" s="452"/>
      <c r="G17" s="3" t="s">
        <v>132</v>
      </c>
      <c r="H17" s="3" t="s">
        <v>382</v>
      </c>
      <c r="I17" s="3">
        <v>20191437</v>
      </c>
      <c r="J17" s="3">
        <v>3</v>
      </c>
      <c r="K17" s="3" t="s">
        <v>1060</v>
      </c>
      <c r="L17" s="3" t="s">
        <v>461</v>
      </c>
      <c r="M17" s="453"/>
      <c r="N17" s="454"/>
      <c r="O17" s="457"/>
      <c r="P17" s="458"/>
      <c r="Q17" s="450"/>
      <c r="R17" s="455"/>
      <c r="S17" s="455"/>
      <c r="T17" s="460"/>
      <c r="U17" s="382"/>
      <c r="V17" s="558"/>
      <c r="W17" s="561"/>
    </row>
    <row r="18" spans="1:23">
      <c r="A18" s="495">
        <v>5</v>
      </c>
      <c r="B18" s="466"/>
      <c r="C18" s="472"/>
      <c r="D18" s="466"/>
      <c r="E18" s="451" t="s">
        <v>1531</v>
      </c>
      <c r="F18" s="452" t="s">
        <v>1061</v>
      </c>
      <c r="G18" s="147" t="s">
        <v>131</v>
      </c>
      <c r="H18" s="150" t="s">
        <v>382</v>
      </c>
      <c r="I18" s="150">
        <v>20191442</v>
      </c>
      <c r="J18" s="150">
        <v>3</v>
      </c>
      <c r="K18" s="150" t="s">
        <v>1062</v>
      </c>
      <c r="L18" s="150" t="s">
        <v>1063</v>
      </c>
      <c r="M18" s="453">
        <v>3</v>
      </c>
      <c r="N18" s="454" t="s">
        <v>146</v>
      </c>
      <c r="O18" s="457">
        <v>5000</v>
      </c>
      <c r="P18" s="458">
        <v>80000</v>
      </c>
      <c r="Q18" s="450">
        <v>14200</v>
      </c>
      <c r="R18" s="455">
        <v>100800</v>
      </c>
      <c r="S18" s="455">
        <v>0</v>
      </c>
      <c r="T18" s="460">
        <f>SUM(O18:S20)</f>
        <v>200000</v>
      </c>
      <c r="U18" s="382"/>
      <c r="V18" s="556" t="s">
        <v>1686</v>
      </c>
      <c r="W18" s="559" t="s">
        <v>1687</v>
      </c>
    </row>
    <row r="19" spans="1:23">
      <c r="A19" s="495"/>
      <c r="B19" s="466"/>
      <c r="C19" s="472"/>
      <c r="D19" s="466"/>
      <c r="E19" s="451"/>
      <c r="F19" s="452"/>
      <c r="G19" s="3" t="s">
        <v>132</v>
      </c>
      <c r="H19" s="3" t="s">
        <v>382</v>
      </c>
      <c r="I19" s="3">
        <v>20191585</v>
      </c>
      <c r="J19" s="3">
        <v>3</v>
      </c>
      <c r="K19" s="3" t="s">
        <v>1064</v>
      </c>
      <c r="L19" s="3" t="s">
        <v>1065</v>
      </c>
      <c r="M19" s="453"/>
      <c r="N19" s="454"/>
      <c r="O19" s="457"/>
      <c r="P19" s="458"/>
      <c r="Q19" s="450"/>
      <c r="R19" s="455"/>
      <c r="S19" s="455"/>
      <c r="T19" s="460"/>
      <c r="U19" s="382"/>
      <c r="V19" s="557"/>
      <c r="W19" s="560"/>
    </row>
    <row r="20" spans="1:23">
      <c r="A20" s="495"/>
      <c r="B20" s="466"/>
      <c r="C20" s="472"/>
      <c r="D20" s="466"/>
      <c r="E20" s="451"/>
      <c r="F20" s="452"/>
      <c r="G20" s="3" t="s">
        <v>132</v>
      </c>
      <c r="H20" s="3" t="s">
        <v>382</v>
      </c>
      <c r="I20" s="3">
        <v>20191598</v>
      </c>
      <c r="J20" s="3">
        <v>3</v>
      </c>
      <c r="K20" s="3" t="s">
        <v>1066</v>
      </c>
      <c r="L20" s="3" t="s">
        <v>489</v>
      </c>
      <c r="M20" s="453"/>
      <c r="N20" s="454"/>
      <c r="O20" s="457"/>
      <c r="P20" s="458"/>
      <c r="Q20" s="450"/>
      <c r="R20" s="455"/>
      <c r="S20" s="455"/>
      <c r="T20" s="460"/>
      <c r="U20" s="382"/>
      <c r="V20" s="558"/>
      <c r="W20" s="561"/>
    </row>
    <row r="21" spans="1:23">
      <c r="A21" s="449">
        <v>6</v>
      </c>
      <c r="B21" s="466"/>
      <c r="C21" s="472"/>
      <c r="D21" s="466"/>
      <c r="E21" s="451" t="s">
        <v>1532</v>
      </c>
      <c r="F21" s="452" t="s">
        <v>1192</v>
      </c>
      <c r="G21" s="147" t="s">
        <v>131</v>
      </c>
      <c r="H21" s="150" t="s">
        <v>382</v>
      </c>
      <c r="I21" s="150">
        <v>20191501</v>
      </c>
      <c r="J21" s="150">
        <v>3</v>
      </c>
      <c r="K21" s="150" t="s">
        <v>1193</v>
      </c>
      <c r="L21" s="150" t="s">
        <v>1194</v>
      </c>
      <c r="M21" s="453">
        <v>2</v>
      </c>
      <c r="N21" s="454" t="s">
        <v>146</v>
      </c>
      <c r="O21" s="457">
        <v>3000</v>
      </c>
      <c r="P21" s="458">
        <v>75000</v>
      </c>
      <c r="Q21" s="450">
        <v>0</v>
      </c>
      <c r="R21" s="455">
        <v>72000</v>
      </c>
      <c r="S21" s="455">
        <v>0</v>
      </c>
      <c r="T21" s="460">
        <f>SUM(O21:S22)</f>
        <v>150000</v>
      </c>
      <c r="U21" s="382"/>
      <c r="V21" s="556" t="s">
        <v>1686</v>
      </c>
      <c r="W21" s="559" t="s">
        <v>1687</v>
      </c>
    </row>
    <row r="22" spans="1:23">
      <c r="A22" s="449"/>
      <c r="B22" s="466"/>
      <c r="C22" s="472"/>
      <c r="D22" s="466"/>
      <c r="E22" s="451"/>
      <c r="F22" s="452"/>
      <c r="G22" s="3" t="s">
        <v>132</v>
      </c>
      <c r="H22" s="3" t="s">
        <v>382</v>
      </c>
      <c r="I22" s="3">
        <v>20211224</v>
      </c>
      <c r="J22" s="3">
        <v>3</v>
      </c>
      <c r="K22" s="3" t="s">
        <v>1195</v>
      </c>
      <c r="L22" s="3" t="s">
        <v>1196</v>
      </c>
      <c r="M22" s="453"/>
      <c r="N22" s="454"/>
      <c r="O22" s="457"/>
      <c r="P22" s="458"/>
      <c r="Q22" s="450"/>
      <c r="R22" s="455"/>
      <c r="S22" s="455"/>
      <c r="T22" s="460"/>
      <c r="U22" s="382"/>
      <c r="V22" s="558"/>
      <c r="W22" s="561"/>
    </row>
    <row r="23" spans="1:23">
      <c r="A23" s="449">
        <v>7</v>
      </c>
      <c r="B23" s="466"/>
      <c r="C23" s="472"/>
      <c r="D23" s="466"/>
      <c r="E23" s="451" t="s">
        <v>1533</v>
      </c>
      <c r="F23" s="452" t="s">
        <v>1197</v>
      </c>
      <c r="G23" s="147" t="s">
        <v>131</v>
      </c>
      <c r="H23" s="150" t="s">
        <v>382</v>
      </c>
      <c r="I23" s="150">
        <v>20191605</v>
      </c>
      <c r="J23" s="150">
        <v>3</v>
      </c>
      <c r="K23" s="150" t="s">
        <v>1198</v>
      </c>
      <c r="L23" s="150" t="s">
        <v>491</v>
      </c>
      <c r="M23" s="453">
        <v>3</v>
      </c>
      <c r="N23" s="454" t="s">
        <v>146</v>
      </c>
      <c r="O23" s="457">
        <v>10000</v>
      </c>
      <c r="P23" s="458">
        <v>80000</v>
      </c>
      <c r="Q23" s="450">
        <v>59600</v>
      </c>
      <c r="R23" s="455">
        <v>50400</v>
      </c>
      <c r="S23" s="455">
        <v>0</v>
      </c>
      <c r="T23" s="460">
        <f>SUM(O23:S25)</f>
        <v>200000</v>
      </c>
      <c r="U23" s="382"/>
      <c r="V23" s="556" t="s">
        <v>1686</v>
      </c>
      <c r="W23" s="559" t="s">
        <v>1687</v>
      </c>
    </row>
    <row r="24" spans="1:23">
      <c r="A24" s="449"/>
      <c r="B24" s="466"/>
      <c r="C24" s="472"/>
      <c r="D24" s="466"/>
      <c r="E24" s="451"/>
      <c r="F24" s="452"/>
      <c r="G24" s="3" t="s">
        <v>132</v>
      </c>
      <c r="H24" s="3" t="s">
        <v>382</v>
      </c>
      <c r="I24" s="3">
        <v>20191529</v>
      </c>
      <c r="J24" s="3">
        <v>3</v>
      </c>
      <c r="K24" s="3" t="s">
        <v>1199</v>
      </c>
      <c r="L24" s="3" t="s">
        <v>1200</v>
      </c>
      <c r="M24" s="453"/>
      <c r="N24" s="454"/>
      <c r="O24" s="457"/>
      <c r="P24" s="458"/>
      <c r="Q24" s="450"/>
      <c r="R24" s="455"/>
      <c r="S24" s="455"/>
      <c r="T24" s="460"/>
      <c r="U24" s="382"/>
      <c r="V24" s="557"/>
      <c r="W24" s="560"/>
    </row>
    <row r="25" spans="1:23">
      <c r="A25" s="449"/>
      <c r="B25" s="466"/>
      <c r="C25" s="472"/>
      <c r="D25" s="466"/>
      <c r="E25" s="451"/>
      <c r="F25" s="452"/>
      <c r="G25" s="3" t="s">
        <v>132</v>
      </c>
      <c r="H25" s="3" t="s">
        <v>382</v>
      </c>
      <c r="I25" s="3">
        <v>20191608</v>
      </c>
      <c r="J25" s="3">
        <v>3</v>
      </c>
      <c r="K25" s="3" t="s">
        <v>1201</v>
      </c>
      <c r="L25" s="3" t="s">
        <v>1202</v>
      </c>
      <c r="M25" s="453"/>
      <c r="N25" s="454"/>
      <c r="O25" s="457"/>
      <c r="P25" s="458"/>
      <c r="Q25" s="450"/>
      <c r="R25" s="455"/>
      <c r="S25" s="455"/>
      <c r="T25" s="460"/>
      <c r="U25" s="382"/>
      <c r="V25" s="558"/>
      <c r="W25" s="561"/>
    </row>
    <row r="26" spans="1:23">
      <c r="A26" s="449">
        <v>8</v>
      </c>
      <c r="B26" s="466"/>
      <c r="C26" s="472"/>
      <c r="D26" s="466"/>
      <c r="E26" s="451" t="s">
        <v>1534</v>
      </c>
      <c r="F26" s="452" t="s">
        <v>1203</v>
      </c>
      <c r="G26" s="147" t="s">
        <v>131</v>
      </c>
      <c r="H26" s="150" t="s">
        <v>382</v>
      </c>
      <c r="I26" s="150">
        <v>20181631</v>
      </c>
      <c r="J26" s="150">
        <v>3</v>
      </c>
      <c r="K26" s="150" t="s">
        <v>1204</v>
      </c>
      <c r="L26" s="150" t="s">
        <v>1205</v>
      </c>
      <c r="M26" s="453">
        <v>3</v>
      </c>
      <c r="N26" s="454" t="s">
        <v>146</v>
      </c>
      <c r="O26" s="457">
        <v>0</v>
      </c>
      <c r="P26" s="555">
        <v>0</v>
      </c>
      <c r="Q26" s="555">
        <v>30000</v>
      </c>
      <c r="R26" s="555">
        <v>97200</v>
      </c>
      <c r="S26" s="555">
        <v>72800</v>
      </c>
      <c r="T26" s="460">
        <f>SUM(O26:S28)</f>
        <v>200000</v>
      </c>
      <c r="U26" s="382"/>
      <c r="V26" s="556" t="s">
        <v>1686</v>
      </c>
      <c r="W26" s="559" t="s">
        <v>1687</v>
      </c>
    </row>
    <row r="27" spans="1:23">
      <c r="A27" s="449"/>
      <c r="B27" s="466"/>
      <c r="C27" s="472"/>
      <c r="D27" s="466"/>
      <c r="E27" s="451"/>
      <c r="F27" s="452"/>
      <c r="G27" s="3" t="s">
        <v>132</v>
      </c>
      <c r="H27" s="3" t="s">
        <v>382</v>
      </c>
      <c r="I27" s="3">
        <v>20161493</v>
      </c>
      <c r="J27" s="3">
        <v>4</v>
      </c>
      <c r="K27" s="3" t="s">
        <v>1206</v>
      </c>
      <c r="L27" s="3" t="s">
        <v>449</v>
      </c>
      <c r="M27" s="453"/>
      <c r="N27" s="454"/>
      <c r="O27" s="457"/>
      <c r="P27" s="555"/>
      <c r="Q27" s="555"/>
      <c r="R27" s="555"/>
      <c r="S27" s="555"/>
      <c r="T27" s="460"/>
      <c r="U27" s="382"/>
      <c r="V27" s="557"/>
      <c r="W27" s="560"/>
    </row>
    <row r="28" spans="1:23">
      <c r="A28" s="449"/>
      <c r="B28" s="466"/>
      <c r="C28" s="472"/>
      <c r="D28" s="466"/>
      <c r="E28" s="451"/>
      <c r="F28" s="452"/>
      <c r="G28" s="3" t="s">
        <v>132</v>
      </c>
      <c r="H28" s="3" t="s">
        <v>382</v>
      </c>
      <c r="I28" s="3">
        <v>20190482</v>
      </c>
      <c r="J28" s="3">
        <v>4</v>
      </c>
      <c r="K28" s="3" t="s">
        <v>1207</v>
      </c>
      <c r="L28" s="3" t="s">
        <v>451</v>
      </c>
      <c r="M28" s="453"/>
      <c r="N28" s="454"/>
      <c r="O28" s="457"/>
      <c r="P28" s="555"/>
      <c r="Q28" s="555"/>
      <c r="R28" s="555"/>
      <c r="S28" s="555"/>
      <c r="T28" s="460"/>
      <c r="U28" s="382"/>
      <c r="V28" s="558"/>
      <c r="W28" s="561"/>
    </row>
    <row r="29" spans="1:23">
      <c r="A29" s="449">
        <v>9</v>
      </c>
      <c r="B29" s="466"/>
      <c r="C29" s="472"/>
      <c r="D29" s="466"/>
      <c r="E29" s="451" t="s">
        <v>1535</v>
      </c>
      <c r="F29" s="452" t="s">
        <v>1507</v>
      </c>
      <c r="G29" s="147" t="s">
        <v>131</v>
      </c>
      <c r="H29" s="150" t="s">
        <v>382</v>
      </c>
      <c r="I29" s="150">
        <v>20191516</v>
      </c>
      <c r="J29" s="150">
        <v>3</v>
      </c>
      <c r="K29" s="150" t="s">
        <v>1208</v>
      </c>
      <c r="L29" s="150" t="s">
        <v>1209</v>
      </c>
      <c r="M29" s="453">
        <v>2</v>
      </c>
      <c r="N29" s="454" t="s">
        <v>146</v>
      </c>
      <c r="O29" s="457">
        <v>4500</v>
      </c>
      <c r="P29" s="458">
        <v>75000</v>
      </c>
      <c r="Q29" s="450">
        <v>7500</v>
      </c>
      <c r="R29" s="455">
        <v>63000</v>
      </c>
      <c r="S29" s="455">
        <v>0</v>
      </c>
      <c r="T29" s="460">
        <f>SUM(O29:S30)</f>
        <v>150000</v>
      </c>
      <c r="U29" s="382"/>
      <c r="V29" s="556" t="s">
        <v>1686</v>
      </c>
      <c r="W29" s="559" t="s">
        <v>1687</v>
      </c>
    </row>
    <row r="30" spans="1:23">
      <c r="A30" s="449"/>
      <c r="B30" s="466"/>
      <c r="C30" s="472"/>
      <c r="D30" s="466"/>
      <c r="E30" s="451"/>
      <c r="F30" s="452"/>
      <c r="G30" s="3" t="s">
        <v>132</v>
      </c>
      <c r="H30" s="3" t="s">
        <v>382</v>
      </c>
      <c r="I30" s="3">
        <v>20191513</v>
      </c>
      <c r="J30" s="3">
        <v>3</v>
      </c>
      <c r="K30" s="3" t="s">
        <v>1210</v>
      </c>
      <c r="L30" s="3" t="s">
        <v>1211</v>
      </c>
      <c r="M30" s="453"/>
      <c r="N30" s="454"/>
      <c r="O30" s="457"/>
      <c r="P30" s="458"/>
      <c r="Q30" s="450"/>
      <c r="R30" s="455"/>
      <c r="S30" s="455"/>
      <c r="T30" s="460"/>
      <c r="U30" s="382"/>
      <c r="V30" s="558"/>
      <c r="W30" s="561"/>
    </row>
    <row r="31" spans="1:23">
      <c r="A31" s="449">
        <v>10</v>
      </c>
      <c r="B31" s="466"/>
      <c r="C31" s="472"/>
      <c r="D31" s="466"/>
      <c r="E31" s="451" t="s">
        <v>1536</v>
      </c>
      <c r="F31" s="452" t="s">
        <v>1212</v>
      </c>
      <c r="G31" s="147" t="s">
        <v>131</v>
      </c>
      <c r="H31" s="150" t="s">
        <v>382</v>
      </c>
      <c r="I31" s="150">
        <v>20191468</v>
      </c>
      <c r="J31" s="150">
        <v>3</v>
      </c>
      <c r="K31" s="150" t="s">
        <v>1213</v>
      </c>
      <c r="L31" s="150" t="s">
        <v>1214</v>
      </c>
      <c r="M31" s="453">
        <v>2</v>
      </c>
      <c r="N31" s="454" t="s">
        <v>146</v>
      </c>
      <c r="O31" s="457">
        <v>5000</v>
      </c>
      <c r="P31" s="458">
        <v>30000</v>
      </c>
      <c r="Q31" s="450">
        <v>20000</v>
      </c>
      <c r="R31" s="455">
        <v>52000</v>
      </c>
      <c r="S31" s="455">
        <v>0</v>
      </c>
      <c r="T31" s="460">
        <f>SUM(O31:S32)</f>
        <v>107000</v>
      </c>
      <c r="U31" s="382"/>
      <c r="V31" s="556" t="s">
        <v>1686</v>
      </c>
      <c r="W31" s="559" t="s">
        <v>1687</v>
      </c>
    </row>
    <row r="32" spans="1:23">
      <c r="A32" s="449"/>
      <c r="B32" s="466"/>
      <c r="C32" s="472"/>
      <c r="D32" s="466"/>
      <c r="E32" s="451"/>
      <c r="F32" s="452"/>
      <c r="G32" s="3" t="s">
        <v>132</v>
      </c>
      <c r="H32" s="3" t="s">
        <v>382</v>
      </c>
      <c r="I32" s="3">
        <v>20191476</v>
      </c>
      <c r="J32" s="3">
        <v>3</v>
      </c>
      <c r="K32" s="3" t="s">
        <v>1215</v>
      </c>
      <c r="L32" s="3" t="s">
        <v>1216</v>
      </c>
      <c r="M32" s="453"/>
      <c r="N32" s="454"/>
      <c r="O32" s="457"/>
      <c r="P32" s="458"/>
      <c r="Q32" s="450"/>
      <c r="R32" s="455"/>
      <c r="S32" s="455"/>
      <c r="T32" s="460"/>
      <c r="U32" s="382"/>
      <c r="V32" s="558"/>
      <c r="W32" s="561"/>
    </row>
    <row r="33" spans="1:23">
      <c r="A33" s="449">
        <v>11</v>
      </c>
      <c r="B33" s="466"/>
      <c r="C33" s="472"/>
      <c r="D33" s="466"/>
      <c r="E33" s="451" t="s">
        <v>1537</v>
      </c>
      <c r="F33" s="452" t="s">
        <v>1217</v>
      </c>
      <c r="G33" s="147" t="s">
        <v>131</v>
      </c>
      <c r="H33" s="150" t="s">
        <v>382</v>
      </c>
      <c r="I33" s="150">
        <v>20191546</v>
      </c>
      <c r="J33" s="150">
        <v>3</v>
      </c>
      <c r="K33" s="150" t="s">
        <v>1218</v>
      </c>
      <c r="L33" s="150" t="s">
        <v>422</v>
      </c>
      <c r="M33" s="453">
        <v>3</v>
      </c>
      <c r="N33" s="454" t="s">
        <v>146</v>
      </c>
      <c r="O33" s="457">
        <v>0</v>
      </c>
      <c r="P33" s="458">
        <v>80000</v>
      </c>
      <c r="Q33" s="450">
        <v>58770</v>
      </c>
      <c r="R33" s="455">
        <v>60700</v>
      </c>
      <c r="S33" s="455">
        <v>0</v>
      </c>
      <c r="T33" s="460">
        <f>SUM(O33:S35)</f>
        <v>199470</v>
      </c>
      <c r="U33" s="382"/>
      <c r="V33" s="556" t="s">
        <v>1686</v>
      </c>
      <c r="W33" s="559" t="s">
        <v>1687</v>
      </c>
    </row>
    <row r="34" spans="1:23">
      <c r="A34" s="449"/>
      <c r="B34" s="466"/>
      <c r="C34" s="472"/>
      <c r="D34" s="466"/>
      <c r="E34" s="451"/>
      <c r="F34" s="452"/>
      <c r="G34" s="3" t="s">
        <v>132</v>
      </c>
      <c r="H34" s="3" t="s">
        <v>382</v>
      </c>
      <c r="I34" s="3">
        <v>20191569</v>
      </c>
      <c r="J34" s="3">
        <v>3</v>
      </c>
      <c r="K34" s="3" t="s">
        <v>1219</v>
      </c>
      <c r="L34" s="3" t="s">
        <v>428</v>
      </c>
      <c r="M34" s="453"/>
      <c r="N34" s="454"/>
      <c r="O34" s="457"/>
      <c r="P34" s="458"/>
      <c r="Q34" s="450"/>
      <c r="R34" s="455"/>
      <c r="S34" s="455"/>
      <c r="T34" s="460"/>
      <c r="U34" s="382"/>
      <c r="V34" s="557"/>
      <c r="W34" s="560"/>
    </row>
    <row r="35" spans="1:23">
      <c r="A35" s="449"/>
      <c r="B35" s="466"/>
      <c r="C35" s="472"/>
      <c r="D35" s="466"/>
      <c r="E35" s="451"/>
      <c r="F35" s="452"/>
      <c r="G35" s="3" t="s">
        <v>132</v>
      </c>
      <c r="H35" s="3" t="s">
        <v>382</v>
      </c>
      <c r="I35" s="3">
        <v>20191469</v>
      </c>
      <c r="J35" s="3">
        <v>3</v>
      </c>
      <c r="K35" s="3" t="s">
        <v>1220</v>
      </c>
      <c r="L35" s="3" t="s">
        <v>1221</v>
      </c>
      <c r="M35" s="453"/>
      <c r="N35" s="454"/>
      <c r="O35" s="457"/>
      <c r="P35" s="458"/>
      <c r="Q35" s="450"/>
      <c r="R35" s="455"/>
      <c r="S35" s="455"/>
      <c r="T35" s="460"/>
      <c r="U35" s="382"/>
      <c r="V35" s="558"/>
      <c r="W35" s="561"/>
    </row>
    <row r="36" spans="1:23">
      <c r="A36" s="449">
        <v>12</v>
      </c>
      <c r="B36" s="466"/>
      <c r="C36" s="472"/>
      <c r="D36" s="466"/>
      <c r="E36" s="451" t="s">
        <v>1538</v>
      </c>
      <c r="F36" s="452" t="s">
        <v>1222</v>
      </c>
      <c r="G36" s="147" t="s">
        <v>131</v>
      </c>
      <c r="H36" s="150" t="s">
        <v>382</v>
      </c>
      <c r="I36" s="150">
        <v>20191487</v>
      </c>
      <c r="J36" s="150">
        <v>3</v>
      </c>
      <c r="K36" s="150" t="s">
        <v>1223</v>
      </c>
      <c r="L36" s="150" t="s">
        <v>1224</v>
      </c>
      <c r="M36" s="453">
        <v>3</v>
      </c>
      <c r="N36" s="454" t="s">
        <v>146</v>
      </c>
      <c r="O36" s="457">
        <v>0</v>
      </c>
      <c r="P36" s="458">
        <v>0</v>
      </c>
      <c r="Q36" s="450">
        <v>8000</v>
      </c>
      <c r="R36" s="455">
        <v>0</v>
      </c>
      <c r="S36" s="455">
        <v>68500</v>
      </c>
      <c r="T36" s="460">
        <f>SUM(O36:S38)</f>
        <v>76500</v>
      </c>
      <c r="U36" s="382"/>
      <c r="V36" s="552" t="s">
        <v>1688</v>
      </c>
      <c r="W36" s="554" t="s">
        <v>1689</v>
      </c>
    </row>
    <row r="37" spans="1:23">
      <c r="A37" s="449"/>
      <c r="B37" s="466"/>
      <c r="C37" s="472"/>
      <c r="D37" s="466"/>
      <c r="E37" s="451"/>
      <c r="F37" s="452"/>
      <c r="G37" s="3" t="s">
        <v>132</v>
      </c>
      <c r="H37" s="3" t="s">
        <v>382</v>
      </c>
      <c r="I37" s="3">
        <v>20191498</v>
      </c>
      <c r="J37" s="3">
        <v>3</v>
      </c>
      <c r="K37" s="3" t="s">
        <v>1225</v>
      </c>
      <c r="L37" s="3" t="s">
        <v>1226</v>
      </c>
      <c r="M37" s="453"/>
      <c r="N37" s="454"/>
      <c r="O37" s="457"/>
      <c r="P37" s="458"/>
      <c r="Q37" s="450"/>
      <c r="R37" s="455"/>
      <c r="S37" s="455"/>
      <c r="T37" s="460"/>
      <c r="U37" s="382"/>
      <c r="V37" s="552"/>
      <c r="W37" s="554"/>
    </row>
    <row r="38" spans="1:23">
      <c r="A38" s="449"/>
      <c r="B38" s="466"/>
      <c r="C38" s="472"/>
      <c r="D38" s="466"/>
      <c r="E38" s="451"/>
      <c r="F38" s="452"/>
      <c r="G38" s="3" t="s">
        <v>132</v>
      </c>
      <c r="H38" s="3" t="s">
        <v>382</v>
      </c>
      <c r="I38" s="3">
        <v>20191478</v>
      </c>
      <c r="J38" s="3">
        <v>3</v>
      </c>
      <c r="K38" s="3" t="s">
        <v>1227</v>
      </c>
      <c r="L38" s="3" t="s">
        <v>1228</v>
      </c>
      <c r="M38" s="453"/>
      <c r="N38" s="454"/>
      <c r="O38" s="457"/>
      <c r="P38" s="458"/>
      <c r="Q38" s="450"/>
      <c r="R38" s="455"/>
      <c r="S38" s="455"/>
      <c r="T38" s="460"/>
      <c r="U38" s="382"/>
      <c r="V38" s="552"/>
      <c r="W38" s="554"/>
    </row>
    <row r="39" spans="1:23">
      <c r="A39" s="463">
        <v>13</v>
      </c>
      <c r="B39" s="466"/>
      <c r="C39" s="472"/>
      <c r="D39" s="466"/>
      <c r="E39" s="497" t="s">
        <v>1539</v>
      </c>
      <c r="F39" s="478" t="s">
        <v>1361</v>
      </c>
      <c r="G39" s="147" t="s">
        <v>131</v>
      </c>
      <c r="H39" s="150" t="s">
        <v>382</v>
      </c>
      <c r="I39" s="150">
        <v>20181597</v>
      </c>
      <c r="J39" s="150">
        <v>3</v>
      </c>
      <c r="K39" s="150" t="s">
        <v>1362</v>
      </c>
      <c r="L39" s="150" t="s">
        <v>1363</v>
      </c>
      <c r="M39" s="453">
        <v>3</v>
      </c>
      <c r="N39" s="454" t="s">
        <v>146</v>
      </c>
      <c r="O39" s="480">
        <v>0</v>
      </c>
      <c r="P39" s="481">
        <v>75000</v>
      </c>
      <c r="Q39" s="482">
        <v>50000</v>
      </c>
      <c r="R39" s="479">
        <v>75000</v>
      </c>
      <c r="S39" s="479">
        <v>0</v>
      </c>
      <c r="T39" s="469">
        <f>SUM(O39:S41)</f>
        <v>200000</v>
      </c>
      <c r="U39" s="403"/>
      <c r="V39" s="556" t="s">
        <v>1690</v>
      </c>
      <c r="W39" s="559" t="s">
        <v>1691</v>
      </c>
    </row>
    <row r="40" spans="1:23">
      <c r="A40" s="470"/>
      <c r="B40" s="466"/>
      <c r="C40" s="472"/>
      <c r="D40" s="466"/>
      <c r="E40" s="436"/>
      <c r="F40" s="434"/>
      <c r="G40" s="3" t="s">
        <v>132</v>
      </c>
      <c r="H40" s="3" t="s">
        <v>382</v>
      </c>
      <c r="I40" s="3">
        <v>20181466</v>
      </c>
      <c r="J40" s="3">
        <v>3</v>
      </c>
      <c r="K40" s="3" t="s">
        <v>1364</v>
      </c>
      <c r="L40" s="3" t="s">
        <v>384</v>
      </c>
      <c r="M40" s="453"/>
      <c r="N40" s="454"/>
      <c r="O40" s="440"/>
      <c r="P40" s="442"/>
      <c r="Q40" s="444"/>
      <c r="R40" s="446"/>
      <c r="S40" s="446"/>
      <c r="T40" s="468"/>
      <c r="U40" s="404"/>
      <c r="V40" s="557"/>
      <c r="W40" s="560"/>
    </row>
    <row r="41" spans="1:23">
      <c r="A41" s="448"/>
      <c r="B41" s="466"/>
      <c r="C41" s="472"/>
      <c r="D41" s="466"/>
      <c r="E41" s="437"/>
      <c r="F41" s="435"/>
      <c r="G41" s="3" t="s">
        <v>132</v>
      </c>
      <c r="H41" s="3" t="s">
        <v>382</v>
      </c>
      <c r="I41" s="3">
        <v>20191499</v>
      </c>
      <c r="J41" s="3">
        <v>3</v>
      </c>
      <c r="K41" s="3" t="s">
        <v>1365</v>
      </c>
      <c r="L41" s="3" t="s">
        <v>409</v>
      </c>
      <c r="M41" s="453"/>
      <c r="N41" s="454"/>
      <c r="O41" s="441"/>
      <c r="P41" s="443"/>
      <c r="Q41" s="445"/>
      <c r="R41" s="447"/>
      <c r="S41" s="447"/>
      <c r="T41" s="459"/>
      <c r="U41" s="405"/>
      <c r="V41" s="558"/>
      <c r="W41" s="561"/>
    </row>
    <row r="42" spans="1:23">
      <c r="A42" s="463">
        <v>14</v>
      </c>
      <c r="B42" s="466"/>
      <c r="C42" s="472"/>
      <c r="D42" s="466"/>
      <c r="E42" s="497" t="s">
        <v>1540</v>
      </c>
      <c r="F42" s="478" t="s">
        <v>1366</v>
      </c>
      <c r="G42" s="147" t="s">
        <v>131</v>
      </c>
      <c r="H42" s="150" t="s">
        <v>382</v>
      </c>
      <c r="I42" s="150">
        <v>20191481</v>
      </c>
      <c r="J42" s="150">
        <v>3</v>
      </c>
      <c r="K42" s="150" t="s">
        <v>1367</v>
      </c>
      <c r="L42" s="150" t="s">
        <v>1368</v>
      </c>
      <c r="M42" s="453">
        <v>3</v>
      </c>
      <c r="N42" s="454" t="s">
        <v>146</v>
      </c>
      <c r="O42" s="480">
        <v>5000</v>
      </c>
      <c r="P42" s="481">
        <v>80000</v>
      </c>
      <c r="Q42" s="482">
        <v>23600</v>
      </c>
      <c r="R42" s="479">
        <v>91400</v>
      </c>
      <c r="S42" s="479">
        <v>0</v>
      </c>
      <c r="T42" s="469">
        <f>SUM(O42:S44)</f>
        <v>200000</v>
      </c>
      <c r="U42" s="403"/>
      <c r="V42" s="556" t="s">
        <v>1690</v>
      </c>
      <c r="W42" s="559" t="s">
        <v>1691</v>
      </c>
    </row>
    <row r="43" spans="1:23">
      <c r="A43" s="470"/>
      <c r="B43" s="466"/>
      <c r="C43" s="472"/>
      <c r="D43" s="466"/>
      <c r="E43" s="436"/>
      <c r="F43" s="434"/>
      <c r="G43" s="3" t="s">
        <v>132</v>
      </c>
      <c r="H43" s="3" t="s">
        <v>382</v>
      </c>
      <c r="I43" s="3">
        <v>20191567</v>
      </c>
      <c r="J43" s="3">
        <v>3</v>
      </c>
      <c r="K43" s="3" t="s">
        <v>1369</v>
      </c>
      <c r="L43" s="3" t="s">
        <v>1370</v>
      </c>
      <c r="M43" s="453"/>
      <c r="N43" s="454"/>
      <c r="O43" s="440"/>
      <c r="P43" s="442"/>
      <c r="Q43" s="444"/>
      <c r="R43" s="446"/>
      <c r="S43" s="446"/>
      <c r="T43" s="468"/>
      <c r="U43" s="404"/>
      <c r="V43" s="557"/>
      <c r="W43" s="560"/>
    </row>
    <row r="44" spans="1:23">
      <c r="A44" s="448"/>
      <c r="B44" s="466"/>
      <c r="C44" s="472"/>
      <c r="D44" s="466"/>
      <c r="E44" s="437"/>
      <c r="F44" s="435"/>
      <c r="G44" s="3" t="s">
        <v>132</v>
      </c>
      <c r="H44" s="3" t="s">
        <v>382</v>
      </c>
      <c r="I44" s="3">
        <v>20191536</v>
      </c>
      <c r="J44" s="3">
        <v>3</v>
      </c>
      <c r="K44" s="3" t="s">
        <v>1371</v>
      </c>
      <c r="L44" s="3" t="s">
        <v>1372</v>
      </c>
      <c r="M44" s="453"/>
      <c r="N44" s="454"/>
      <c r="O44" s="441"/>
      <c r="P44" s="443"/>
      <c r="Q44" s="445"/>
      <c r="R44" s="447"/>
      <c r="S44" s="447"/>
      <c r="T44" s="459"/>
      <c r="U44" s="405"/>
      <c r="V44" s="558"/>
      <c r="W44" s="561"/>
    </row>
    <row r="45" spans="1:23">
      <c r="A45" s="463">
        <v>15</v>
      </c>
      <c r="B45" s="466"/>
      <c r="C45" s="472"/>
      <c r="D45" s="466"/>
      <c r="E45" s="436" t="s">
        <v>1541</v>
      </c>
      <c r="F45" s="434" t="s">
        <v>1384</v>
      </c>
      <c r="G45" s="10" t="s">
        <v>131</v>
      </c>
      <c r="H45" s="11" t="s">
        <v>382</v>
      </c>
      <c r="I45" s="11">
        <v>20191452</v>
      </c>
      <c r="J45" s="11">
        <v>3</v>
      </c>
      <c r="K45" s="11" t="s">
        <v>1385</v>
      </c>
      <c r="L45" s="11" t="s">
        <v>1386</v>
      </c>
      <c r="M45" s="439">
        <v>3</v>
      </c>
      <c r="N45" s="398" t="s">
        <v>146</v>
      </c>
      <c r="O45" s="440">
        <v>0</v>
      </c>
      <c r="P45" s="442">
        <v>30000</v>
      </c>
      <c r="Q45" s="444">
        <v>0</v>
      </c>
      <c r="R45" s="446">
        <v>0</v>
      </c>
      <c r="S45" s="446">
        <v>30000</v>
      </c>
      <c r="T45" s="468">
        <f>SUM(O45:S47)</f>
        <v>60000</v>
      </c>
      <c r="U45" s="404"/>
      <c r="V45" s="556" t="s">
        <v>1690</v>
      </c>
      <c r="W45" s="559" t="s">
        <v>1691</v>
      </c>
    </row>
    <row r="46" spans="1:23">
      <c r="A46" s="470"/>
      <c r="B46" s="466"/>
      <c r="C46" s="472"/>
      <c r="D46" s="466"/>
      <c r="E46" s="436"/>
      <c r="F46" s="434"/>
      <c r="G46" s="3" t="s">
        <v>132</v>
      </c>
      <c r="H46" s="3" t="s">
        <v>382</v>
      </c>
      <c r="I46" s="3">
        <v>20191458</v>
      </c>
      <c r="J46" s="3">
        <v>3</v>
      </c>
      <c r="K46" s="3" t="s">
        <v>1387</v>
      </c>
      <c r="L46" s="3" t="s">
        <v>397</v>
      </c>
      <c r="M46" s="453"/>
      <c r="N46" s="454"/>
      <c r="O46" s="440"/>
      <c r="P46" s="442"/>
      <c r="Q46" s="444"/>
      <c r="R46" s="446"/>
      <c r="S46" s="446"/>
      <c r="T46" s="468"/>
      <c r="U46" s="404"/>
      <c r="V46" s="557"/>
      <c r="W46" s="560"/>
    </row>
    <row r="47" spans="1:23">
      <c r="A47" s="448"/>
      <c r="B47" s="466"/>
      <c r="C47" s="472"/>
      <c r="D47" s="466"/>
      <c r="E47" s="437"/>
      <c r="F47" s="435"/>
      <c r="G47" s="3" t="s">
        <v>132</v>
      </c>
      <c r="H47" s="3" t="s">
        <v>382</v>
      </c>
      <c r="I47" s="3">
        <v>20191535</v>
      </c>
      <c r="J47" s="3">
        <v>3</v>
      </c>
      <c r="K47" s="3" t="s">
        <v>1388</v>
      </c>
      <c r="L47" s="3" t="s">
        <v>1389</v>
      </c>
      <c r="M47" s="453"/>
      <c r="N47" s="454"/>
      <c r="O47" s="441"/>
      <c r="P47" s="443"/>
      <c r="Q47" s="445"/>
      <c r="R47" s="447"/>
      <c r="S47" s="447"/>
      <c r="T47" s="459"/>
      <c r="U47" s="405"/>
      <c r="V47" s="558"/>
      <c r="W47" s="561"/>
    </row>
    <row r="48" spans="1:23">
      <c r="A48" s="463">
        <v>16</v>
      </c>
      <c r="B48" s="466"/>
      <c r="C48" s="472"/>
      <c r="D48" s="466"/>
      <c r="E48" s="497" t="s">
        <v>1542</v>
      </c>
      <c r="F48" s="478" t="s">
        <v>1390</v>
      </c>
      <c r="G48" s="147" t="s">
        <v>131</v>
      </c>
      <c r="H48" s="150" t="s">
        <v>382</v>
      </c>
      <c r="I48" s="150">
        <v>20191553</v>
      </c>
      <c r="J48" s="150">
        <v>3</v>
      </c>
      <c r="K48" s="150" t="s">
        <v>1391</v>
      </c>
      <c r="L48" s="150" t="s">
        <v>1392</v>
      </c>
      <c r="M48" s="453">
        <v>3</v>
      </c>
      <c r="N48" s="454" t="s">
        <v>146</v>
      </c>
      <c r="O48" s="480">
        <v>54000</v>
      </c>
      <c r="P48" s="481">
        <v>60000</v>
      </c>
      <c r="Q48" s="482">
        <v>48000</v>
      </c>
      <c r="R48" s="479">
        <v>38000</v>
      </c>
      <c r="S48" s="479">
        <v>0</v>
      </c>
      <c r="T48" s="469">
        <f>SUM(O48:S50)</f>
        <v>200000</v>
      </c>
      <c r="U48" s="403"/>
      <c r="V48" s="556" t="s">
        <v>1690</v>
      </c>
      <c r="W48" s="559" t="s">
        <v>1691</v>
      </c>
    </row>
    <row r="49" spans="1:23">
      <c r="A49" s="470"/>
      <c r="B49" s="466"/>
      <c r="C49" s="472"/>
      <c r="D49" s="466"/>
      <c r="E49" s="436"/>
      <c r="F49" s="434"/>
      <c r="G49" s="3" t="s">
        <v>132</v>
      </c>
      <c r="H49" s="3" t="s">
        <v>382</v>
      </c>
      <c r="I49" s="3">
        <v>20191528</v>
      </c>
      <c r="J49" s="3">
        <v>3</v>
      </c>
      <c r="K49" s="3" t="s">
        <v>1393</v>
      </c>
      <c r="L49" s="3" t="s">
        <v>1394</v>
      </c>
      <c r="M49" s="453"/>
      <c r="N49" s="454"/>
      <c r="O49" s="440"/>
      <c r="P49" s="442"/>
      <c r="Q49" s="444"/>
      <c r="R49" s="446"/>
      <c r="S49" s="446"/>
      <c r="T49" s="468"/>
      <c r="U49" s="404"/>
      <c r="V49" s="557"/>
      <c r="W49" s="560"/>
    </row>
    <row r="50" spans="1:23">
      <c r="A50" s="448"/>
      <c r="B50" s="466"/>
      <c r="C50" s="472"/>
      <c r="D50" s="466"/>
      <c r="E50" s="437"/>
      <c r="F50" s="435"/>
      <c r="G50" s="3" t="s">
        <v>132</v>
      </c>
      <c r="H50" s="3" t="s">
        <v>382</v>
      </c>
      <c r="I50" s="3">
        <v>20191534</v>
      </c>
      <c r="J50" s="3">
        <v>3</v>
      </c>
      <c r="K50" s="3" t="s">
        <v>1395</v>
      </c>
      <c r="L50" s="3" t="s">
        <v>1396</v>
      </c>
      <c r="M50" s="453"/>
      <c r="N50" s="454"/>
      <c r="O50" s="441"/>
      <c r="P50" s="443"/>
      <c r="Q50" s="445"/>
      <c r="R50" s="447"/>
      <c r="S50" s="447"/>
      <c r="T50" s="459"/>
      <c r="U50" s="405"/>
      <c r="V50" s="558"/>
      <c r="W50" s="561"/>
    </row>
    <row r="51" spans="1:23">
      <c r="A51" s="470">
        <v>17</v>
      </c>
      <c r="B51" s="466"/>
      <c r="C51" s="472"/>
      <c r="D51" s="466"/>
      <c r="E51" s="436" t="s">
        <v>1543</v>
      </c>
      <c r="F51" s="434" t="s">
        <v>1446</v>
      </c>
      <c r="G51" s="10" t="s">
        <v>131</v>
      </c>
      <c r="H51" s="11" t="s">
        <v>382</v>
      </c>
      <c r="I51" s="11">
        <v>20191434</v>
      </c>
      <c r="J51" s="11">
        <v>3</v>
      </c>
      <c r="K51" s="11" t="s">
        <v>1736</v>
      </c>
      <c r="L51" s="11" t="s">
        <v>1447</v>
      </c>
      <c r="M51" s="439">
        <v>3</v>
      </c>
      <c r="N51" s="398" t="s">
        <v>146</v>
      </c>
      <c r="O51" s="440">
        <v>20000</v>
      </c>
      <c r="P51" s="442">
        <v>80000</v>
      </c>
      <c r="Q51" s="444">
        <v>40000</v>
      </c>
      <c r="R51" s="446">
        <v>58500</v>
      </c>
      <c r="S51" s="446">
        <v>0</v>
      </c>
      <c r="T51" s="468">
        <f t="shared" ref="T51" si="0">SUM(O51:S53)</f>
        <v>198500</v>
      </c>
      <c r="U51" s="404"/>
      <c r="V51" s="556" t="s">
        <v>1690</v>
      </c>
      <c r="W51" s="559" t="s">
        <v>1691</v>
      </c>
    </row>
    <row r="52" spans="1:23">
      <c r="A52" s="470"/>
      <c r="B52" s="466"/>
      <c r="C52" s="472"/>
      <c r="D52" s="466"/>
      <c r="E52" s="436"/>
      <c r="F52" s="434"/>
      <c r="G52" s="3" t="s">
        <v>132</v>
      </c>
      <c r="H52" s="3" t="s">
        <v>382</v>
      </c>
      <c r="I52" s="3">
        <v>20191514</v>
      </c>
      <c r="J52" s="3">
        <v>3</v>
      </c>
      <c r="K52" s="3" t="s">
        <v>1448</v>
      </c>
      <c r="L52" s="3" t="s">
        <v>1449</v>
      </c>
      <c r="M52" s="453"/>
      <c r="N52" s="454"/>
      <c r="O52" s="440"/>
      <c r="P52" s="442"/>
      <c r="Q52" s="444"/>
      <c r="R52" s="446"/>
      <c r="S52" s="446"/>
      <c r="T52" s="468"/>
      <c r="U52" s="404"/>
      <c r="V52" s="557"/>
      <c r="W52" s="560"/>
    </row>
    <row r="53" spans="1:23">
      <c r="A53" s="448"/>
      <c r="B53" s="466"/>
      <c r="C53" s="472"/>
      <c r="D53" s="466"/>
      <c r="E53" s="437"/>
      <c r="F53" s="435"/>
      <c r="G53" s="3" t="s">
        <v>132</v>
      </c>
      <c r="H53" s="3" t="s">
        <v>382</v>
      </c>
      <c r="I53" s="3">
        <v>20191576</v>
      </c>
      <c r="J53" s="3">
        <v>3</v>
      </c>
      <c r="K53" s="3" t="s">
        <v>1450</v>
      </c>
      <c r="L53" s="3" t="s">
        <v>430</v>
      </c>
      <c r="M53" s="453"/>
      <c r="N53" s="454"/>
      <c r="O53" s="441"/>
      <c r="P53" s="443"/>
      <c r="Q53" s="445"/>
      <c r="R53" s="447"/>
      <c r="S53" s="447"/>
      <c r="T53" s="459"/>
      <c r="U53" s="405"/>
      <c r="V53" s="558"/>
      <c r="W53" s="561"/>
    </row>
    <row r="54" spans="1:23">
      <c r="A54" s="463">
        <v>18</v>
      </c>
      <c r="B54" s="466"/>
      <c r="C54" s="472"/>
      <c r="D54" s="466"/>
      <c r="E54" s="437" t="s">
        <v>1544</v>
      </c>
      <c r="F54" s="435" t="s">
        <v>1742</v>
      </c>
      <c r="G54" s="10" t="s">
        <v>131</v>
      </c>
      <c r="H54" s="11" t="s">
        <v>382</v>
      </c>
      <c r="I54" s="11">
        <v>20191593</v>
      </c>
      <c r="J54" s="11">
        <v>3</v>
      </c>
      <c r="K54" s="11" t="s">
        <v>1451</v>
      </c>
      <c r="L54" s="11" t="s">
        <v>436</v>
      </c>
      <c r="M54" s="439">
        <v>3</v>
      </c>
      <c r="N54" s="398" t="s">
        <v>146</v>
      </c>
      <c r="O54" s="441">
        <v>0</v>
      </c>
      <c r="P54" s="474">
        <v>0</v>
      </c>
      <c r="Q54" s="476">
        <v>0</v>
      </c>
      <c r="R54" s="422">
        <v>0</v>
      </c>
      <c r="S54" s="422">
        <v>0</v>
      </c>
      <c r="T54" s="468">
        <f t="shared" ref="T54" si="1">SUM(O54:S56)</f>
        <v>0</v>
      </c>
      <c r="U54" s="383"/>
      <c r="V54" s="556" t="s">
        <v>1690</v>
      </c>
      <c r="W54" s="559" t="s">
        <v>1691</v>
      </c>
    </row>
    <row r="55" spans="1:23">
      <c r="A55" s="470"/>
      <c r="B55" s="466"/>
      <c r="C55" s="472"/>
      <c r="D55" s="466"/>
      <c r="E55" s="451"/>
      <c r="F55" s="452"/>
      <c r="G55" s="3" t="s">
        <v>132</v>
      </c>
      <c r="H55" s="3" t="s">
        <v>382</v>
      </c>
      <c r="I55" s="3">
        <v>20170167</v>
      </c>
      <c r="J55" s="3">
        <v>4</v>
      </c>
      <c r="K55" s="3" t="s">
        <v>1401</v>
      </c>
      <c r="L55" s="3" t="s">
        <v>507</v>
      </c>
      <c r="M55" s="453"/>
      <c r="N55" s="454"/>
      <c r="O55" s="457"/>
      <c r="P55" s="475"/>
      <c r="Q55" s="477"/>
      <c r="R55" s="464"/>
      <c r="S55" s="464"/>
      <c r="T55" s="468"/>
      <c r="U55" s="382"/>
      <c r="V55" s="557"/>
      <c r="W55" s="560"/>
    </row>
    <row r="56" spans="1:23">
      <c r="A56" s="448"/>
      <c r="B56" s="466"/>
      <c r="C56" s="472"/>
      <c r="D56" s="466"/>
      <c r="E56" s="451"/>
      <c r="F56" s="452"/>
      <c r="G56" s="3" t="s">
        <v>132</v>
      </c>
      <c r="H56" s="3" t="s">
        <v>382</v>
      </c>
      <c r="I56" s="3">
        <v>20191614</v>
      </c>
      <c r="J56" s="3">
        <v>3</v>
      </c>
      <c r="K56" s="3" t="s">
        <v>1452</v>
      </c>
      <c r="L56" s="3" t="s">
        <v>1453</v>
      </c>
      <c r="M56" s="453"/>
      <c r="N56" s="454"/>
      <c r="O56" s="457"/>
      <c r="P56" s="475"/>
      <c r="Q56" s="477"/>
      <c r="R56" s="464"/>
      <c r="S56" s="464"/>
      <c r="T56" s="459"/>
      <c r="U56" s="382"/>
      <c r="V56" s="558"/>
      <c r="W56" s="561"/>
    </row>
    <row r="57" spans="1:23">
      <c r="A57" s="463">
        <v>19</v>
      </c>
      <c r="B57" s="466"/>
      <c r="C57" s="472"/>
      <c r="D57" s="466"/>
      <c r="E57" s="436" t="s">
        <v>1545</v>
      </c>
      <c r="F57" s="434" t="s">
        <v>1454</v>
      </c>
      <c r="G57" s="10" t="s">
        <v>131</v>
      </c>
      <c r="H57" s="11" t="s">
        <v>382</v>
      </c>
      <c r="I57" s="11">
        <v>20211343</v>
      </c>
      <c r="J57" s="11">
        <v>3</v>
      </c>
      <c r="K57" s="11" t="s">
        <v>146</v>
      </c>
      <c r="L57" s="11" t="s">
        <v>1455</v>
      </c>
      <c r="M57" s="439">
        <v>3</v>
      </c>
      <c r="N57" s="398" t="s">
        <v>146</v>
      </c>
      <c r="O57" s="440">
        <v>0</v>
      </c>
      <c r="P57" s="442">
        <v>30000</v>
      </c>
      <c r="Q57" s="444">
        <v>8000</v>
      </c>
      <c r="R57" s="446">
        <v>17000</v>
      </c>
      <c r="S57" s="446">
        <v>145000</v>
      </c>
      <c r="T57" s="468">
        <f t="shared" ref="T57" si="2">SUM(O57:S59)</f>
        <v>200000</v>
      </c>
      <c r="U57" s="404"/>
      <c r="V57" s="556" t="s">
        <v>1690</v>
      </c>
      <c r="W57" s="559" t="s">
        <v>1691</v>
      </c>
    </row>
    <row r="58" spans="1:23">
      <c r="A58" s="470"/>
      <c r="B58" s="466"/>
      <c r="C58" s="472"/>
      <c r="D58" s="466"/>
      <c r="E58" s="436"/>
      <c r="F58" s="434"/>
      <c r="G58" s="3" t="s">
        <v>132</v>
      </c>
      <c r="H58" s="3" t="s">
        <v>382</v>
      </c>
      <c r="I58" s="3">
        <v>20211450</v>
      </c>
      <c r="J58" s="3">
        <v>3</v>
      </c>
      <c r="K58" s="3" t="s">
        <v>1456</v>
      </c>
      <c r="L58" s="3" t="s">
        <v>1457</v>
      </c>
      <c r="M58" s="453"/>
      <c r="N58" s="454"/>
      <c r="O58" s="440"/>
      <c r="P58" s="442"/>
      <c r="Q58" s="444"/>
      <c r="R58" s="446"/>
      <c r="S58" s="446"/>
      <c r="T58" s="468"/>
      <c r="U58" s="404"/>
      <c r="V58" s="557"/>
      <c r="W58" s="560"/>
    </row>
    <row r="59" spans="1:23">
      <c r="A59" s="448"/>
      <c r="B59" s="466"/>
      <c r="C59" s="472"/>
      <c r="D59" s="466"/>
      <c r="E59" s="437"/>
      <c r="F59" s="435"/>
      <c r="G59" s="3" t="s">
        <v>132</v>
      </c>
      <c r="H59" s="3" t="s">
        <v>382</v>
      </c>
      <c r="I59" s="3">
        <v>20211238</v>
      </c>
      <c r="J59" s="3">
        <v>3</v>
      </c>
      <c r="K59" s="3" t="s">
        <v>1458</v>
      </c>
      <c r="L59" s="3" t="s">
        <v>1459</v>
      </c>
      <c r="M59" s="453"/>
      <c r="N59" s="454"/>
      <c r="O59" s="441"/>
      <c r="P59" s="443"/>
      <c r="Q59" s="445"/>
      <c r="R59" s="447"/>
      <c r="S59" s="447"/>
      <c r="T59" s="459"/>
      <c r="U59" s="405"/>
      <c r="V59" s="558"/>
      <c r="W59" s="561"/>
    </row>
    <row r="60" spans="1:23">
      <c r="A60" s="463">
        <v>20</v>
      </c>
      <c r="B60" s="466"/>
      <c r="C60" s="472"/>
      <c r="D60" s="466"/>
      <c r="E60" s="437" t="s">
        <v>1546</v>
      </c>
      <c r="F60" s="435" t="s">
        <v>1743</v>
      </c>
      <c r="G60" s="10" t="s">
        <v>131</v>
      </c>
      <c r="H60" s="11" t="s">
        <v>382</v>
      </c>
      <c r="I60" s="11">
        <v>20191556</v>
      </c>
      <c r="J60" s="11">
        <v>3</v>
      </c>
      <c r="K60" s="11" t="s">
        <v>1460</v>
      </c>
      <c r="L60" s="11" t="s">
        <v>485</v>
      </c>
      <c r="M60" s="439">
        <v>3</v>
      </c>
      <c r="N60" s="398" t="s">
        <v>146</v>
      </c>
      <c r="O60" s="441">
        <v>0</v>
      </c>
      <c r="P60" s="474">
        <v>0</v>
      </c>
      <c r="Q60" s="476">
        <v>0</v>
      </c>
      <c r="R60" s="422">
        <v>0</v>
      </c>
      <c r="S60" s="422">
        <v>0</v>
      </c>
      <c r="T60" s="468">
        <f t="shared" ref="T60" si="3">SUM(O60:S62)</f>
        <v>0</v>
      </c>
      <c r="U60" s="383"/>
      <c r="V60" s="556" t="s">
        <v>1690</v>
      </c>
      <c r="W60" s="559" t="s">
        <v>1691</v>
      </c>
    </row>
    <row r="61" spans="1:23">
      <c r="A61" s="470"/>
      <c r="B61" s="466"/>
      <c r="C61" s="472"/>
      <c r="D61" s="466"/>
      <c r="E61" s="451"/>
      <c r="F61" s="452"/>
      <c r="G61" s="3" t="s">
        <v>132</v>
      </c>
      <c r="H61" s="3" t="s">
        <v>382</v>
      </c>
      <c r="I61" s="3">
        <v>20191558</v>
      </c>
      <c r="J61" s="3">
        <v>3</v>
      </c>
      <c r="K61" s="3" t="s">
        <v>1461</v>
      </c>
      <c r="L61" s="3" t="s">
        <v>1462</v>
      </c>
      <c r="M61" s="453"/>
      <c r="N61" s="454"/>
      <c r="O61" s="457"/>
      <c r="P61" s="475"/>
      <c r="Q61" s="477"/>
      <c r="R61" s="464"/>
      <c r="S61" s="464"/>
      <c r="T61" s="468"/>
      <c r="U61" s="382"/>
      <c r="V61" s="557"/>
      <c r="W61" s="560"/>
    </row>
    <row r="62" spans="1:23">
      <c r="A62" s="448"/>
      <c r="B62" s="466"/>
      <c r="C62" s="472"/>
      <c r="D62" s="466"/>
      <c r="E62" s="451"/>
      <c r="F62" s="452"/>
      <c r="G62" s="3" t="s">
        <v>132</v>
      </c>
      <c r="H62" s="3" t="s">
        <v>382</v>
      </c>
      <c r="I62" s="3">
        <v>20191602</v>
      </c>
      <c r="J62" s="3">
        <v>3</v>
      </c>
      <c r="K62" s="3" t="s">
        <v>1463</v>
      </c>
      <c r="L62" s="3" t="s">
        <v>1464</v>
      </c>
      <c r="M62" s="453"/>
      <c r="N62" s="454"/>
      <c r="O62" s="457"/>
      <c r="P62" s="475"/>
      <c r="Q62" s="477"/>
      <c r="R62" s="464"/>
      <c r="S62" s="464"/>
      <c r="T62" s="459"/>
      <c r="U62" s="382"/>
      <c r="V62" s="558"/>
      <c r="W62" s="561"/>
    </row>
    <row r="63" spans="1:23">
      <c r="A63" s="463">
        <v>21</v>
      </c>
      <c r="B63" s="466"/>
      <c r="C63" s="472"/>
      <c r="D63" s="466"/>
      <c r="E63" s="436" t="s">
        <v>1547</v>
      </c>
      <c r="F63" s="434" t="s">
        <v>1704</v>
      </c>
      <c r="G63" s="10" t="s">
        <v>131</v>
      </c>
      <c r="H63" s="11" t="s">
        <v>382</v>
      </c>
      <c r="I63" s="11">
        <v>20202618</v>
      </c>
      <c r="J63" s="11">
        <v>4</v>
      </c>
      <c r="K63" s="11" t="s">
        <v>1465</v>
      </c>
      <c r="L63" s="11" t="s">
        <v>1466</v>
      </c>
      <c r="M63" s="439">
        <v>3</v>
      </c>
      <c r="N63" s="398" t="s">
        <v>146</v>
      </c>
      <c r="O63" s="440">
        <v>10000</v>
      </c>
      <c r="P63" s="442">
        <v>60000</v>
      </c>
      <c r="Q63" s="444">
        <v>60000</v>
      </c>
      <c r="R63" s="446">
        <v>70000</v>
      </c>
      <c r="S63" s="446">
        <v>0</v>
      </c>
      <c r="T63" s="468">
        <f t="shared" ref="T63" si="4">SUM(O63:S65)</f>
        <v>200000</v>
      </c>
      <c r="U63" s="404"/>
      <c r="V63" s="556" t="s">
        <v>1690</v>
      </c>
      <c r="W63" s="559" t="s">
        <v>1691</v>
      </c>
    </row>
    <row r="64" spans="1:23">
      <c r="A64" s="470"/>
      <c r="B64" s="466"/>
      <c r="C64" s="472"/>
      <c r="D64" s="466"/>
      <c r="E64" s="436"/>
      <c r="F64" s="434"/>
      <c r="G64" s="3" t="s">
        <v>132</v>
      </c>
      <c r="H64" s="3" t="s">
        <v>382</v>
      </c>
      <c r="I64" s="3">
        <v>20201651</v>
      </c>
      <c r="J64" s="3">
        <v>3</v>
      </c>
      <c r="K64" s="3" t="s">
        <v>1467</v>
      </c>
      <c r="L64" s="3" t="s">
        <v>493</v>
      </c>
      <c r="M64" s="453"/>
      <c r="N64" s="454"/>
      <c r="O64" s="440"/>
      <c r="P64" s="442"/>
      <c r="Q64" s="444"/>
      <c r="R64" s="446"/>
      <c r="S64" s="446"/>
      <c r="T64" s="468"/>
      <c r="U64" s="404"/>
      <c r="V64" s="557"/>
      <c r="W64" s="560"/>
    </row>
    <row r="65" spans="1:23">
      <c r="A65" s="448"/>
      <c r="B65" s="466"/>
      <c r="C65" s="472"/>
      <c r="D65" s="466"/>
      <c r="E65" s="437"/>
      <c r="F65" s="435"/>
      <c r="G65" s="3" t="s">
        <v>132</v>
      </c>
      <c r="H65" s="3" t="s">
        <v>382</v>
      </c>
      <c r="I65" s="3">
        <v>20201689</v>
      </c>
      <c r="J65" s="3">
        <v>3</v>
      </c>
      <c r="K65" s="3" t="s">
        <v>1468</v>
      </c>
      <c r="L65" s="3" t="s">
        <v>1469</v>
      </c>
      <c r="M65" s="453"/>
      <c r="N65" s="454"/>
      <c r="O65" s="441"/>
      <c r="P65" s="443"/>
      <c r="Q65" s="445"/>
      <c r="R65" s="447"/>
      <c r="S65" s="447"/>
      <c r="T65" s="459"/>
      <c r="U65" s="405"/>
      <c r="V65" s="558"/>
      <c r="W65" s="561"/>
    </row>
    <row r="66" spans="1:23">
      <c r="A66" s="470">
        <v>22</v>
      </c>
      <c r="B66" s="466"/>
      <c r="C66" s="472"/>
      <c r="D66" s="466"/>
      <c r="E66" s="436" t="s">
        <v>1548</v>
      </c>
      <c r="F66" s="434" t="s">
        <v>1470</v>
      </c>
      <c r="G66" s="10" t="s">
        <v>131</v>
      </c>
      <c r="H66" s="11" t="s">
        <v>382</v>
      </c>
      <c r="I66" s="11">
        <v>20211499</v>
      </c>
      <c r="J66" s="11">
        <v>4</v>
      </c>
      <c r="K66" s="11" t="s">
        <v>1471</v>
      </c>
      <c r="L66" s="11" t="s">
        <v>1472</v>
      </c>
      <c r="M66" s="439">
        <v>3</v>
      </c>
      <c r="N66" s="398" t="s">
        <v>146</v>
      </c>
      <c r="O66" s="440">
        <v>0</v>
      </c>
      <c r="P66" s="442">
        <v>0</v>
      </c>
      <c r="Q66" s="444">
        <v>0</v>
      </c>
      <c r="R66" s="446">
        <v>0</v>
      </c>
      <c r="S66" s="446">
        <v>0</v>
      </c>
      <c r="T66" s="468">
        <f t="shared" ref="T66" si="5">SUM(O66:S68)</f>
        <v>0</v>
      </c>
      <c r="U66" s="404"/>
      <c r="V66" s="556" t="s">
        <v>1690</v>
      </c>
      <c r="W66" s="559" t="s">
        <v>1691</v>
      </c>
    </row>
    <row r="67" spans="1:23">
      <c r="A67" s="470"/>
      <c r="B67" s="466"/>
      <c r="C67" s="472"/>
      <c r="D67" s="466"/>
      <c r="E67" s="436"/>
      <c r="F67" s="434"/>
      <c r="G67" s="3" t="s">
        <v>132</v>
      </c>
      <c r="H67" s="3" t="s">
        <v>382</v>
      </c>
      <c r="I67" s="3">
        <v>20191462</v>
      </c>
      <c r="J67" s="3">
        <v>3</v>
      </c>
      <c r="K67" s="3" t="s">
        <v>1473</v>
      </c>
      <c r="L67" s="3" t="s">
        <v>463</v>
      </c>
      <c r="M67" s="453"/>
      <c r="N67" s="454"/>
      <c r="O67" s="440"/>
      <c r="P67" s="442"/>
      <c r="Q67" s="444"/>
      <c r="R67" s="446"/>
      <c r="S67" s="446"/>
      <c r="T67" s="468"/>
      <c r="U67" s="404"/>
      <c r="V67" s="557"/>
      <c r="W67" s="560"/>
    </row>
    <row r="68" spans="1:23" ht="17.25" thickBot="1">
      <c r="A68" s="544"/>
      <c r="B68" s="467"/>
      <c r="C68" s="522"/>
      <c r="D68" s="467"/>
      <c r="E68" s="473"/>
      <c r="F68" s="487"/>
      <c r="G68" s="4" t="s">
        <v>132</v>
      </c>
      <c r="H68" s="4" t="s">
        <v>382</v>
      </c>
      <c r="I68" s="4">
        <v>20191466</v>
      </c>
      <c r="J68" s="4">
        <v>3</v>
      </c>
      <c r="K68" s="4" t="s">
        <v>1474</v>
      </c>
      <c r="L68" s="4" t="s">
        <v>1475</v>
      </c>
      <c r="M68" s="488"/>
      <c r="N68" s="489"/>
      <c r="O68" s="441"/>
      <c r="P68" s="443"/>
      <c r="Q68" s="445"/>
      <c r="R68" s="447"/>
      <c r="S68" s="447"/>
      <c r="T68" s="505"/>
      <c r="U68" s="405"/>
      <c r="V68" s="562"/>
      <c r="W68" s="563"/>
    </row>
    <row r="69" spans="1:23" ht="16.5" customHeight="1">
      <c r="A69" s="263">
        <v>1</v>
      </c>
      <c r="B69" s="465" t="s">
        <v>97</v>
      </c>
      <c r="C69" s="471" t="s">
        <v>249</v>
      </c>
      <c r="D69" s="465">
        <v>310481</v>
      </c>
      <c r="E69" s="265" t="s">
        <v>1549</v>
      </c>
      <c r="F69" s="322" t="s">
        <v>231</v>
      </c>
      <c r="G69" s="5" t="s">
        <v>131</v>
      </c>
      <c r="H69" s="6" t="s">
        <v>382</v>
      </c>
      <c r="I69" s="6">
        <v>20181548</v>
      </c>
      <c r="J69" s="6">
        <v>4</v>
      </c>
      <c r="K69" s="6" t="s">
        <v>232</v>
      </c>
      <c r="L69" s="6" t="s">
        <v>233</v>
      </c>
      <c r="M69" s="323">
        <v>1</v>
      </c>
      <c r="N69" s="302" t="s">
        <v>234</v>
      </c>
      <c r="O69" s="325">
        <v>5000</v>
      </c>
      <c r="P69" s="353">
        <v>50000</v>
      </c>
      <c r="Q69" s="324">
        <v>30000</v>
      </c>
      <c r="R69" s="353">
        <v>0</v>
      </c>
      <c r="S69" s="321">
        <v>15000</v>
      </c>
      <c r="T69" s="315">
        <f t="shared" ref="T69:T93" si="6">SUM(O69:S69)</f>
        <v>100000</v>
      </c>
      <c r="U69" s="336"/>
      <c r="V69" s="343" t="s">
        <v>1692</v>
      </c>
      <c r="W69" s="344" t="s">
        <v>1693</v>
      </c>
    </row>
    <row r="70" spans="1:23" ht="17.25">
      <c r="A70" s="264">
        <v>2</v>
      </c>
      <c r="B70" s="466"/>
      <c r="C70" s="472"/>
      <c r="D70" s="466"/>
      <c r="E70" s="266" t="s">
        <v>1550</v>
      </c>
      <c r="F70" s="279" t="s">
        <v>238</v>
      </c>
      <c r="G70" s="147" t="s">
        <v>131</v>
      </c>
      <c r="H70" s="150" t="s">
        <v>382</v>
      </c>
      <c r="I70" s="150">
        <v>20181501</v>
      </c>
      <c r="J70" s="150">
        <v>4</v>
      </c>
      <c r="K70" s="150" t="s">
        <v>239</v>
      </c>
      <c r="L70" s="150" t="s">
        <v>240</v>
      </c>
      <c r="M70" s="283">
        <v>1</v>
      </c>
      <c r="N70" s="284" t="s">
        <v>234</v>
      </c>
      <c r="O70" s="286">
        <v>0</v>
      </c>
      <c r="P70" s="282">
        <v>30000</v>
      </c>
      <c r="Q70" s="280">
        <v>20000</v>
      </c>
      <c r="R70" s="287">
        <v>0</v>
      </c>
      <c r="S70" s="296">
        <v>50000</v>
      </c>
      <c r="T70" s="297">
        <f t="shared" si="6"/>
        <v>100000</v>
      </c>
      <c r="U70" s="332"/>
      <c r="V70" s="345" t="s">
        <v>1694</v>
      </c>
      <c r="W70" s="346" t="s">
        <v>1695</v>
      </c>
    </row>
    <row r="71" spans="1:23" ht="17.25">
      <c r="A71" s="264">
        <v>3</v>
      </c>
      <c r="B71" s="466"/>
      <c r="C71" s="472"/>
      <c r="D71" s="466"/>
      <c r="E71" s="266" t="s">
        <v>1551</v>
      </c>
      <c r="F71" s="279" t="s">
        <v>241</v>
      </c>
      <c r="G71" s="147" t="s">
        <v>131</v>
      </c>
      <c r="H71" s="150" t="s">
        <v>382</v>
      </c>
      <c r="I71" s="150">
        <v>20201634</v>
      </c>
      <c r="J71" s="150">
        <v>4</v>
      </c>
      <c r="K71" s="150" t="s">
        <v>242</v>
      </c>
      <c r="L71" s="150" t="s">
        <v>243</v>
      </c>
      <c r="M71" s="283">
        <v>1</v>
      </c>
      <c r="N71" s="284" t="s">
        <v>244</v>
      </c>
      <c r="O71" s="286">
        <v>5000</v>
      </c>
      <c r="P71" s="282">
        <v>0</v>
      </c>
      <c r="Q71" s="280">
        <v>0</v>
      </c>
      <c r="R71" s="287">
        <v>0</v>
      </c>
      <c r="S71" s="296">
        <v>0</v>
      </c>
      <c r="T71" s="297">
        <f t="shared" si="6"/>
        <v>5000</v>
      </c>
      <c r="U71" s="332"/>
      <c r="V71" s="345" t="s">
        <v>1694</v>
      </c>
      <c r="W71" s="346" t="s">
        <v>1695</v>
      </c>
    </row>
    <row r="72" spans="1:23" ht="17.25">
      <c r="A72" s="264">
        <v>4</v>
      </c>
      <c r="B72" s="466"/>
      <c r="C72" s="472"/>
      <c r="D72" s="466"/>
      <c r="E72" s="266" t="s">
        <v>1552</v>
      </c>
      <c r="F72" s="279" t="s">
        <v>245</v>
      </c>
      <c r="G72" s="147" t="s">
        <v>131</v>
      </c>
      <c r="H72" s="150" t="s">
        <v>382</v>
      </c>
      <c r="I72" s="150">
        <v>20181604</v>
      </c>
      <c r="J72" s="150">
        <v>4</v>
      </c>
      <c r="K72" s="150" t="s">
        <v>246</v>
      </c>
      <c r="L72" s="150" t="s">
        <v>247</v>
      </c>
      <c r="M72" s="283">
        <v>1</v>
      </c>
      <c r="N72" s="284" t="s">
        <v>248</v>
      </c>
      <c r="O72" s="286">
        <v>5000</v>
      </c>
      <c r="P72" s="354">
        <v>19000</v>
      </c>
      <c r="Q72" s="354">
        <v>27500</v>
      </c>
      <c r="R72" s="355">
        <v>40500</v>
      </c>
      <c r="S72" s="296">
        <v>0</v>
      </c>
      <c r="T72" s="297">
        <f t="shared" si="6"/>
        <v>92000</v>
      </c>
      <c r="U72" s="332"/>
      <c r="V72" s="345" t="s">
        <v>1694</v>
      </c>
      <c r="W72" s="346" t="s">
        <v>1695</v>
      </c>
    </row>
    <row r="73" spans="1:23" ht="17.25">
      <c r="A73" s="264">
        <v>5</v>
      </c>
      <c r="B73" s="466"/>
      <c r="C73" s="472"/>
      <c r="D73" s="466"/>
      <c r="E73" s="266" t="s">
        <v>1553</v>
      </c>
      <c r="F73" s="279" t="s">
        <v>1067</v>
      </c>
      <c r="G73" s="147" t="s">
        <v>131</v>
      </c>
      <c r="H73" s="150" t="s">
        <v>382</v>
      </c>
      <c r="I73" s="150">
        <v>20201607</v>
      </c>
      <c r="J73" s="150">
        <v>4</v>
      </c>
      <c r="K73" s="150" t="s">
        <v>1068</v>
      </c>
      <c r="L73" s="150" t="s">
        <v>1069</v>
      </c>
      <c r="M73" s="283">
        <v>1</v>
      </c>
      <c r="N73" s="284" t="s">
        <v>234</v>
      </c>
      <c r="O73" s="286">
        <v>16000</v>
      </c>
      <c r="P73" s="282">
        <v>40000</v>
      </c>
      <c r="Q73" s="280">
        <v>24000</v>
      </c>
      <c r="R73" s="287">
        <v>0</v>
      </c>
      <c r="S73" s="296">
        <v>0</v>
      </c>
      <c r="T73" s="297">
        <f t="shared" si="6"/>
        <v>80000</v>
      </c>
      <c r="U73" s="332"/>
      <c r="V73" s="345" t="s">
        <v>1694</v>
      </c>
      <c r="W73" s="346" t="s">
        <v>1695</v>
      </c>
    </row>
    <row r="74" spans="1:23" ht="17.25">
      <c r="A74" s="264">
        <v>6</v>
      </c>
      <c r="B74" s="466"/>
      <c r="C74" s="472"/>
      <c r="D74" s="466"/>
      <c r="E74" s="266" t="s">
        <v>1554</v>
      </c>
      <c r="F74" s="279" t="s">
        <v>1070</v>
      </c>
      <c r="G74" s="147" t="s">
        <v>131</v>
      </c>
      <c r="H74" s="150" t="s">
        <v>382</v>
      </c>
      <c r="I74" s="150">
        <v>20201707</v>
      </c>
      <c r="J74" s="150">
        <v>4</v>
      </c>
      <c r="K74" s="150" t="s">
        <v>1071</v>
      </c>
      <c r="L74" s="150" t="s">
        <v>1072</v>
      </c>
      <c r="M74" s="283">
        <v>1</v>
      </c>
      <c r="N74" s="284" t="s">
        <v>244</v>
      </c>
      <c r="O74" s="286">
        <v>20000</v>
      </c>
      <c r="P74" s="282">
        <v>50000</v>
      </c>
      <c r="Q74" s="280">
        <v>30000</v>
      </c>
      <c r="R74" s="287">
        <v>0</v>
      </c>
      <c r="S74" s="296">
        <v>0</v>
      </c>
      <c r="T74" s="297">
        <f t="shared" si="6"/>
        <v>100000</v>
      </c>
      <c r="U74" s="332"/>
      <c r="V74" s="345" t="s">
        <v>1694</v>
      </c>
      <c r="W74" s="346" t="s">
        <v>1695</v>
      </c>
    </row>
    <row r="75" spans="1:23" ht="17.25">
      <c r="A75" s="264">
        <v>7</v>
      </c>
      <c r="B75" s="466"/>
      <c r="C75" s="472"/>
      <c r="D75" s="466"/>
      <c r="E75" s="266" t="s">
        <v>1555</v>
      </c>
      <c r="F75" s="279" t="s">
        <v>235</v>
      </c>
      <c r="G75" s="147" t="s">
        <v>131</v>
      </c>
      <c r="H75" s="150" t="s">
        <v>382</v>
      </c>
      <c r="I75" s="150">
        <v>20181495</v>
      </c>
      <c r="J75" s="150">
        <v>4</v>
      </c>
      <c r="K75" s="150" t="s">
        <v>236</v>
      </c>
      <c r="L75" s="150" t="s">
        <v>237</v>
      </c>
      <c r="M75" s="283">
        <v>1</v>
      </c>
      <c r="N75" s="284" t="s">
        <v>234</v>
      </c>
      <c r="O75" s="286">
        <v>12000</v>
      </c>
      <c r="P75" s="282">
        <v>30000</v>
      </c>
      <c r="Q75" s="280">
        <v>18000</v>
      </c>
      <c r="R75" s="287">
        <v>0</v>
      </c>
      <c r="S75" s="296">
        <v>0</v>
      </c>
      <c r="T75" s="297">
        <f t="shared" si="6"/>
        <v>60000</v>
      </c>
      <c r="U75" s="332"/>
      <c r="V75" s="345" t="s">
        <v>1694</v>
      </c>
      <c r="W75" s="346" t="s">
        <v>1695</v>
      </c>
    </row>
    <row r="76" spans="1:23" ht="17.25">
      <c r="A76" s="264">
        <v>8</v>
      </c>
      <c r="B76" s="466"/>
      <c r="C76" s="472"/>
      <c r="D76" s="466"/>
      <c r="E76" s="266" t="s">
        <v>1556</v>
      </c>
      <c r="F76" s="279" t="s">
        <v>1073</v>
      </c>
      <c r="G76" s="147" t="s">
        <v>131</v>
      </c>
      <c r="H76" s="150" t="s">
        <v>382</v>
      </c>
      <c r="I76" s="150">
        <v>20171552</v>
      </c>
      <c r="J76" s="150">
        <v>4</v>
      </c>
      <c r="K76" s="150" t="s">
        <v>1074</v>
      </c>
      <c r="L76" s="150" t="s">
        <v>1075</v>
      </c>
      <c r="M76" s="283">
        <v>1</v>
      </c>
      <c r="N76" s="284" t="s">
        <v>248</v>
      </c>
      <c r="O76" s="286">
        <v>0</v>
      </c>
      <c r="P76" s="282">
        <v>0</v>
      </c>
      <c r="Q76" s="280">
        <v>0</v>
      </c>
      <c r="R76" s="296">
        <v>48600</v>
      </c>
      <c r="S76" s="296">
        <v>0</v>
      </c>
      <c r="T76" s="297">
        <f t="shared" si="6"/>
        <v>48600</v>
      </c>
      <c r="U76" s="332"/>
      <c r="V76" s="345" t="s">
        <v>1694</v>
      </c>
      <c r="W76" s="346" t="s">
        <v>1695</v>
      </c>
    </row>
    <row r="77" spans="1:23" ht="17.25">
      <c r="A77" s="264">
        <v>9</v>
      </c>
      <c r="B77" s="466"/>
      <c r="C77" s="472"/>
      <c r="D77" s="466"/>
      <c r="E77" s="266" t="s">
        <v>1557</v>
      </c>
      <c r="F77" s="279" t="s">
        <v>1076</v>
      </c>
      <c r="G77" s="147" t="s">
        <v>131</v>
      </c>
      <c r="H77" s="150" t="s">
        <v>382</v>
      </c>
      <c r="I77" s="150">
        <v>20161646</v>
      </c>
      <c r="J77" s="150">
        <v>4</v>
      </c>
      <c r="K77" s="150" t="s">
        <v>1077</v>
      </c>
      <c r="L77" s="150" t="s">
        <v>1078</v>
      </c>
      <c r="M77" s="283">
        <v>1</v>
      </c>
      <c r="N77" s="284" t="s">
        <v>244</v>
      </c>
      <c r="O77" s="286">
        <v>0</v>
      </c>
      <c r="P77" s="282">
        <v>0</v>
      </c>
      <c r="Q77" s="280">
        <v>0</v>
      </c>
      <c r="R77" s="296">
        <v>32400</v>
      </c>
      <c r="S77" s="296">
        <v>0</v>
      </c>
      <c r="T77" s="297">
        <f t="shared" si="6"/>
        <v>32400</v>
      </c>
      <c r="U77" s="332"/>
      <c r="V77" s="345" t="s">
        <v>1694</v>
      </c>
      <c r="W77" s="346" t="s">
        <v>1695</v>
      </c>
    </row>
    <row r="78" spans="1:23" ht="17.25">
      <c r="A78" s="264">
        <v>10</v>
      </c>
      <c r="B78" s="466"/>
      <c r="C78" s="472"/>
      <c r="D78" s="466"/>
      <c r="E78" s="266" t="s">
        <v>1558</v>
      </c>
      <c r="F78" s="279" t="s">
        <v>1079</v>
      </c>
      <c r="G78" s="147" t="s">
        <v>131</v>
      </c>
      <c r="H78" s="150" t="s">
        <v>382</v>
      </c>
      <c r="I78" s="150">
        <v>20181566</v>
      </c>
      <c r="J78" s="150">
        <v>4</v>
      </c>
      <c r="K78" s="150" t="s">
        <v>1080</v>
      </c>
      <c r="L78" s="150" t="s">
        <v>540</v>
      </c>
      <c r="M78" s="283">
        <v>1</v>
      </c>
      <c r="N78" s="284" t="s">
        <v>146</v>
      </c>
      <c r="O78" s="356">
        <v>0</v>
      </c>
      <c r="P78" s="282">
        <v>30000</v>
      </c>
      <c r="Q78" s="280">
        <v>0</v>
      </c>
      <c r="R78" s="354">
        <v>21600</v>
      </c>
      <c r="S78" s="354">
        <v>47800</v>
      </c>
      <c r="T78" s="297">
        <f t="shared" si="6"/>
        <v>99400</v>
      </c>
      <c r="U78" s="332"/>
      <c r="V78" s="345" t="s">
        <v>1694</v>
      </c>
      <c r="W78" s="346" t="s">
        <v>1695</v>
      </c>
    </row>
    <row r="79" spans="1:23" ht="17.25">
      <c r="A79" s="264">
        <v>11</v>
      </c>
      <c r="B79" s="466"/>
      <c r="C79" s="472"/>
      <c r="D79" s="466"/>
      <c r="E79" s="266" t="s">
        <v>1559</v>
      </c>
      <c r="F79" s="279" t="s">
        <v>1081</v>
      </c>
      <c r="G79" s="147" t="s">
        <v>131</v>
      </c>
      <c r="H79" s="150" t="s">
        <v>382</v>
      </c>
      <c r="I79" s="150">
        <v>20181627</v>
      </c>
      <c r="J79" s="150">
        <v>4</v>
      </c>
      <c r="K79" s="150" t="s">
        <v>1082</v>
      </c>
      <c r="L79" s="150" t="s">
        <v>1083</v>
      </c>
      <c r="M79" s="283">
        <v>1</v>
      </c>
      <c r="N79" s="284" t="s">
        <v>234</v>
      </c>
      <c r="O79" s="286">
        <v>0</v>
      </c>
      <c r="P79" s="282">
        <v>23000</v>
      </c>
      <c r="Q79" s="280">
        <v>24800</v>
      </c>
      <c r="R79" s="296">
        <v>52200</v>
      </c>
      <c r="S79" s="296">
        <v>0</v>
      </c>
      <c r="T79" s="297">
        <f t="shared" si="6"/>
        <v>100000</v>
      </c>
      <c r="U79" s="332"/>
      <c r="V79" s="345" t="s">
        <v>1694</v>
      </c>
      <c r="W79" s="346" t="s">
        <v>1695</v>
      </c>
    </row>
    <row r="80" spans="1:23" ht="17.25">
      <c r="A80" s="264">
        <v>12</v>
      </c>
      <c r="B80" s="466"/>
      <c r="C80" s="472"/>
      <c r="D80" s="466"/>
      <c r="E80" s="266" t="s">
        <v>1560</v>
      </c>
      <c r="F80" s="279" t="s">
        <v>1231</v>
      </c>
      <c r="G80" s="147" t="s">
        <v>1229</v>
      </c>
      <c r="H80" s="150" t="s">
        <v>382</v>
      </c>
      <c r="I80" s="150">
        <v>20201887</v>
      </c>
      <c r="J80" s="150">
        <v>4</v>
      </c>
      <c r="K80" s="150" t="s">
        <v>460</v>
      </c>
      <c r="L80" s="150" t="s">
        <v>559</v>
      </c>
      <c r="M80" s="283">
        <v>1</v>
      </c>
      <c r="N80" s="284" t="s">
        <v>512</v>
      </c>
      <c r="O80" s="286">
        <v>0</v>
      </c>
      <c r="P80" s="282">
        <v>20000</v>
      </c>
      <c r="Q80" s="280">
        <v>0</v>
      </c>
      <c r="R80" s="296">
        <v>0</v>
      </c>
      <c r="S80" s="296">
        <v>30000</v>
      </c>
      <c r="T80" s="297">
        <f t="shared" si="6"/>
        <v>50000</v>
      </c>
      <c r="U80" s="332"/>
      <c r="V80" s="345" t="s">
        <v>1694</v>
      </c>
      <c r="W80" s="346" t="s">
        <v>1695</v>
      </c>
    </row>
    <row r="81" spans="1:23" ht="17.25">
      <c r="A81" s="264">
        <v>13</v>
      </c>
      <c r="B81" s="466"/>
      <c r="C81" s="472"/>
      <c r="D81" s="466"/>
      <c r="E81" s="266" t="s">
        <v>1561</v>
      </c>
      <c r="F81" s="279" t="s">
        <v>1232</v>
      </c>
      <c r="G81" s="147" t="s">
        <v>1229</v>
      </c>
      <c r="H81" s="150" t="s">
        <v>382</v>
      </c>
      <c r="I81" s="150">
        <v>20201586</v>
      </c>
      <c r="J81" s="150">
        <v>4</v>
      </c>
      <c r="K81" s="150" t="s">
        <v>452</v>
      </c>
      <c r="L81" s="150" t="s">
        <v>453</v>
      </c>
      <c r="M81" s="283">
        <v>1</v>
      </c>
      <c r="N81" s="284" t="s">
        <v>1233</v>
      </c>
      <c r="O81" s="286">
        <v>0</v>
      </c>
      <c r="P81" s="282">
        <v>40000</v>
      </c>
      <c r="Q81" s="280">
        <v>30000</v>
      </c>
      <c r="R81" s="296">
        <v>30000</v>
      </c>
      <c r="S81" s="296">
        <v>0</v>
      </c>
      <c r="T81" s="297">
        <f t="shared" si="6"/>
        <v>100000</v>
      </c>
      <c r="U81" s="332"/>
      <c r="V81" s="345" t="s">
        <v>1694</v>
      </c>
      <c r="W81" s="346" t="s">
        <v>1695</v>
      </c>
    </row>
    <row r="82" spans="1:23" ht="17.25">
      <c r="A82" s="264">
        <v>14</v>
      </c>
      <c r="B82" s="466"/>
      <c r="C82" s="472"/>
      <c r="D82" s="466"/>
      <c r="E82" s="266" t="s">
        <v>1562</v>
      </c>
      <c r="F82" s="279" t="s">
        <v>1234</v>
      </c>
      <c r="G82" s="147" t="s">
        <v>1229</v>
      </c>
      <c r="H82" s="150" t="s">
        <v>382</v>
      </c>
      <c r="I82" s="150">
        <v>20191492</v>
      </c>
      <c r="J82" s="150">
        <v>4</v>
      </c>
      <c r="K82" s="150" t="s">
        <v>508</v>
      </c>
      <c r="L82" s="150" t="s">
        <v>509</v>
      </c>
      <c r="M82" s="283">
        <v>1</v>
      </c>
      <c r="N82" s="284" t="s">
        <v>1233</v>
      </c>
      <c r="O82" s="286">
        <v>10000</v>
      </c>
      <c r="P82" s="282">
        <v>0</v>
      </c>
      <c r="Q82" s="280">
        <v>0</v>
      </c>
      <c r="R82" s="296">
        <v>0</v>
      </c>
      <c r="S82" s="296">
        <v>0</v>
      </c>
      <c r="T82" s="297">
        <f t="shared" si="6"/>
        <v>10000</v>
      </c>
      <c r="U82" s="332"/>
      <c r="V82" s="345" t="s">
        <v>1696</v>
      </c>
      <c r="W82" s="346" t="s">
        <v>1225</v>
      </c>
    </row>
    <row r="83" spans="1:23" ht="17.25">
      <c r="A83" s="264">
        <v>15</v>
      </c>
      <c r="B83" s="466"/>
      <c r="C83" s="472"/>
      <c r="D83" s="466"/>
      <c r="E83" s="266" t="s">
        <v>1563</v>
      </c>
      <c r="F83" s="279" t="s">
        <v>1235</v>
      </c>
      <c r="G83" s="147" t="s">
        <v>1229</v>
      </c>
      <c r="H83" s="150" t="s">
        <v>382</v>
      </c>
      <c r="I83" s="150">
        <v>20181513</v>
      </c>
      <c r="J83" s="150">
        <v>4</v>
      </c>
      <c r="K83" s="150" t="s">
        <v>536</v>
      </c>
      <c r="L83" s="150" t="s">
        <v>1236</v>
      </c>
      <c r="M83" s="283">
        <v>1</v>
      </c>
      <c r="N83" s="284" t="s">
        <v>512</v>
      </c>
      <c r="O83" s="286">
        <v>20000</v>
      </c>
      <c r="P83" s="282">
        <v>30000</v>
      </c>
      <c r="Q83" s="280">
        <v>0</v>
      </c>
      <c r="R83" s="296">
        <v>49500</v>
      </c>
      <c r="S83" s="296">
        <v>0</v>
      </c>
      <c r="T83" s="297">
        <f t="shared" si="6"/>
        <v>99500</v>
      </c>
      <c r="U83" s="332"/>
      <c r="V83" s="345" t="s">
        <v>1697</v>
      </c>
      <c r="W83" s="346" t="s">
        <v>406</v>
      </c>
    </row>
    <row r="84" spans="1:23" ht="17.25">
      <c r="A84" s="264">
        <v>16</v>
      </c>
      <c r="B84" s="466"/>
      <c r="C84" s="472"/>
      <c r="D84" s="466"/>
      <c r="E84" s="266" t="s">
        <v>1564</v>
      </c>
      <c r="F84" s="279" t="s">
        <v>1237</v>
      </c>
      <c r="G84" s="147" t="s">
        <v>1229</v>
      </c>
      <c r="H84" s="150" t="s">
        <v>382</v>
      </c>
      <c r="I84" s="150">
        <v>20181498</v>
      </c>
      <c r="J84" s="150">
        <v>4</v>
      </c>
      <c r="K84" s="150" t="s">
        <v>528</v>
      </c>
      <c r="L84" s="150" t="s">
        <v>529</v>
      </c>
      <c r="M84" s="283">
        <v>1</v>
      </c>
      <c r="N84" s="284" t="s">
        <v>512</v>
      </c>
      <c r="O84" s="286">
        <v>0</v>
      </c>
      <c r="P84" s="282">
        <v>28000</v>
      </c>
      <c r="Q84" s="280">
        <v>0</v>
      </c>
      <c r="R84" s="296">
        <v>72000</v>
      </c>
      <c r="S84" s="296">
        <v>0</v>
      </c>
      <c r="T84" s="297">
        <f t="shared" si="6"/>
        <v>100000</v>
      </c>
      <c r="U84" s="332"/>
      <c r="V84" s="345" t="s">
        <v>1697</v>
      </c>
      <c r="W84" s="346" t="s">
        <v>406</v>
      </c>
    </row>
    <row r="85" spans="1:23" ht="17.25">
      <c r="A85" s="264">
        <v>17</v>
      </c>
      <c r="B85" s="466"/>
      <c r="C85" s="472"/>
      <c r="D85" s="466"/>
      <c r="E85" s="266" t="s">
        <v>1565</v>
      </c>
      <c r="F85" s="279" t="s">
        <v>1238</v>
      </c>
      <c r="G85" s="147" t="s">
        <v>1229</v>
      </c>
      <c r="H85" s="150" t="s">
        <v>382</v>
      </c>
      <c r="I85" s="150">
        <v>20181494</v>
      </c>
      <c r="J85" s="150">
        <v>4</v>
      </c>
      <c r="K85" s="150" t="s">
        <v>236</v>
      </c>
      <c r="L85" s="150" t="s">
        <v>1239</v>
      </c>
      <c r="M85" s="283">
        <v>1</v>
      </c>
      <c r="N85" s="284" t="s">
        <v>1383</v>
      </c>
      <c r="O85" s="286">
        <v>5000</v>
      </c>
      <c r="P85" s="282">
        <v>0</v>
      </c>
      <c r="Q85" s="280">
        <v>0</v>
      </c>
      <c r="R85" s="296">
        <v>45000</v>
      </c>
      <c r="S85" s="296">
        <v>0</v>
      </c>
      <c r="T85" s="297">
        <f t="shared" si="6"/>
        <v>50000</v>
      </c>
      <c r="U85" s="332"/>
      <c r="V85" s="345" t="s">
        <v>1697</v>
      </c>
      <c r="W85" s="346" t="s">
        <v>406</v>
      </c>
    </row>
    <row r="86" spans="1:23" ht="17.25">
      <c r="A86" s="264">
        <v>18</v>
      </c>
      <c r="B86" s="466"/>
      <c r="C86" s="472"/>
      <c r="D86" s="466"/>
      <c r="E86" s="266" t="s">
        <v>1566</v>
      </c>
      <c r="F86" s="48" t="s">
        <v>1244</v>
      </c>
      <c r="G86" s="10" t="s">
        <v>1229</v>
      </c>
      <c r="H86" s="11" t="s">
        <v>382</v>
      </c>
      <c r="I86" s="11">
        <v>20201824</v>
      </c>
      <c r="J86" s="11">
        <v>4</v>
      </c>
      <c r="K86" s="11" t="s">
        <v>555</v>
      </c>
      <c r="L86" s="11" t="s">
        <v>556</v>
      </c>
      <c r="M86" s="268">
        <v>1</v>
      </c>
      <c r="N86" s="270" t="s">
        <v>512</v>
      </c>
      <c r="O86" s="290">
        <v>0</v>
      </c>
      <c r="P86" s="273">
        <v>40500</v>
      </c>
      <c r="Q86" s="275">
        <v>0</v>
      </c>
      <c r="R86" s="294">
        <v>40500</v>
      </c>
      <c r="S86" s="294">
        <v>0</v>
      </c>
      <c r="T86" s="295">
        <f t="shared" si="6"/>
        <v>81000</v>
      </c>
      <c r="U86" s="335"/>
      <c r="V86" s="345" t="s">
        <v>1697</v>
      </c>
      <c r="W86" s="346" t="s">
        <v>406</v>
      </c>
    </row>
    <row r="87" spans="1:23" ht="17.25">
      <c r="A87" s="264">
        <v>19</v>
      </c>
      <c r="B87" s="466"/>
      <c r="C87" s="472"/>
      <c r="D87" s="466"/>
      <c r="E87" s="266" t="s">
        <v>1567</v>
      </c>
      <c r="F87" s="49" t="s">
        <v>1247</v>
      </c>
      <c r="G87" s="147" t="s">
        <v>1229</v>
      </c>
      <c r="H87" s="150" t="s">
        <v>382</v>
      </c>
      <c r="I87" s="150">
        <v>20191603</v>
      </c>
      <c r="J87" s="150">
        <v>4</v>
      </c>
      <c r="K87" s="150" t="s">
        <v>547</v>
      </c>
      <c r="L87" s="150" t="s">
        <v>548</v>
      </c>
      <c r="M87" s="283">
        <v>1</v>
      </c>
      <c r="N87" s="284" t="s">
        <v>1248</v>
      </c>
      <c r="O87" s="286">
        <v>5000</v>
      </c>
      <c r="P87" s="282">
        <v>0</v>
      </c>
      <c r="Q87" s="280">
        <v>0</v>
      </c>
      <c r="R87" s="296">
        <v>0</v>
      </c>
      <c r="S87" s="296">
        <v>95000</v>
      </c>
      <c r="T87" s="297">
        <f t="shared" si="6"/>
        <v>100000</v>
      </c>
      <c r="U87" s="332"/>
      <c r="V87" s="345" t="s">
        <v>1697</v>
      </c>
      <c r="W87" s="346" t="s">
        <v>406</v>
      </c>
    </row>
    <row r="88" spans="1:23" ht="17.25">
      <c r="A88" s="264">
        <v>20</v>
      </c>
      <c r="B88" s="466"/>
      <c r="C88" s="472"/>
      <c r="D88" s="466"/>
      <c r="E88" s="266" t="s">
        <v>1568</v>
      </c>
      <c r="F88" s="49" t="s">
        <v>1256</v>
      </c>
      <c r="G88" s="147" t="s">
        <v>1229</v>
      </c>
      <c r="H88" s="150" t="s">
        <v>382</v>
      </c>
      <c r="I88" s="150">
        <v>20181499</v>
      </c>
      <c r="J88" s="150">
        <v>4</v>
      </c>
      <c r="K88" s="150" t="s">
        <v>530</v>
      </c>
      <c r="L88" s="150" t="s">
        <v>531</v>
      </c>
      <c r="M88" s="283">
        <v>1</v>
      </c>
      <c r="N88" s="284" t="s">
        <v>1233</v>
      </c>
      <c r="O88" s="286">
        <v>0</v>
      </c>
      <c r="P88" s="282">
        <v>40000</v>
      </c>
      <c r="Q88" s="280">
        <v>20000</v>
      </c>
      <c r="R88" s="296">
        <v>40000</v>
      </c>
      <c r="S88" s="296">
        <v>0</v>
      </c>
      <c r="T88" s="297">
        <f t="shared" si="6"/>
        <v>100000</v>
      </c>
      <c r="U88" s="332"/>
      <c r="V88" s="345" t="s">
        <v>1697</v>
      </c>
      <c r="W88" s="346" t="s">
        <v>406</v>
      </c>
    </row>
    <row r="89" spans="1:23" ht="17.25">
      <c r="A89" s="264">
        <v>21</v>
      </c>
      <c r="B89" s="466"/>
      <c r="C89" s="472"/>
      <c r="D89" s="466"/>
      <c r="E89" s="266" t="s">
        <v>1569</v>
      </c>
      <c r="F89" s="279" t="s">
        <v>1375</v>
      </c>
      <c r="G89" s="147" t="s">
        <v>131</v>
      </c>
      <c r="H89" s="150" t="s">
        <v>382</v>
      </c>
      <c r="I89" s="150">
        <v>20190454</v>
      </c>
      <c r="J89" s="150">
        <v>4</v>
      </c>
      <c r="K89" s="150" t="s">
        <v>1376</v>
      </c>
      <c r="L89" s="150" t="s">
        <v>1377</v>
      </c>
      <c r="M89" s="283">
        <v>1</v>
      </c>
      <c r="N89" s="284" t="s">
        <v>146</v>
      </c>
      <c r="O89" s="286">
        <v>4000</v>
      </c>
      <c r="P89" s="282">
        <v>23000</v>
      </c>
      <c r="Q89" s="280">
        <v>10000</v>
      </c>
      <c r="R89" s="296">
        <v>33000</v>
      </c>
      <c r="S89" s="296">
        <v>0</v>
      </c>
      <c r="T89" s="297">
        <f t="shared" si="6"/>
        <v>70000</v>
      </c>
      <c r="U89" s="215"/>
      <c r="V89" s="345" t="s">
        <v>1697</v>
      </c>
      <c r="W89" s="346" t="s">
        <v>406</v>
      </c>
    </row>
    <row r="90" spans="1:23" ht="17.25">
      <c r="A90" s="264">
        <v>22</v>
      </c>
      <c r="B90" s="466"/>
      <c r="C90" s="472"/>
      <c r="D90" s="466"/>
      <c r="E90" s="266" t="s">
        <v>1570</v>
      </c>
      <c r="F90" s="278" t="s">
        <v>1397</v>
      </c>
      <c r="G90" s="10" t="s">
        <v>131</v>
      </c>
      <c r="H90" s="11" t="s">
        <v>382</v>
      </c>
      <c r="I90" s="11">
        <v>20171561</v>
      </c>
      <c r="J90" s="11">
        <v>4</v>
      </c>
      <c r="K90" s="11" t="s">
        <v>1398</v>
      </c>
      <c r="L90" s="11" t="s">
        <v>1399</v>
      </c>
      <c r="M90" s="268">
        <v>1</v>
      </c>
      <c r="N90" s="270" t="s">
        <v>234</v>
      </c>
      <c r="O90" s="290">
        <v>0</v>
      </c>
      <c r="P90" s="273">
        <v>50000</v>
      </c>
      <c r="Q90" s="357">
        <v>24800</v>
      </c>
      <c r="R90" s="357">
        <v>25200</v>
      </c>
      <c r="S90" s="294">
        <v>0</v>
      </c>
      <c r="T90" s="295">
        <f t="shared" si="6"/>
        <v>100000</v>
      </c>
      <c r="U90" s="334"/>
      <c r="V90" s="345" t="s">
        <v>1697</v>
      </c>
      <c r="W90" s="346" t="s">
        <v>406</v>
      </c>
    </row>
    <row r="91" spans="1:23" ht="17.25">
      <c r="A91" s="264">
        <v>23</v>
      </c>
      <c r="B91" s="466"/>
      <c r="C91" s="472"/>
      <c r="D91" s="466"/>
      <c r="E91" s="266" t="s">
        <v>1571</v>
      </c>
      <c r="F91" s="278" t="s">
        <v>1476</v>
      </c>
      <c r="G91" s="10" t="s">
        <v>131</v>
      </c>
      <c r="H91" s="11" t="s">
        <v>382</v>
      </c>
      <c r="I91" s="11">
        <v>20171511</v>
      </c>
      <c r="J91" s="11">
        <v>4</v>
      </c>
      <c r="K91" s="11" t="s">
        <v>1477</v>
      </c>
      <c r="L91" s="11" t="s">
        <v>1478</v>
      </c>
      <c r="M91" s="268">
        <v>1</v>
      </c>
      <c r="N91" s="270" t="s">
        <v>146</v>
      </c>
      <c r="O91" s="290">
        <v>10000</v>
      </c>
      <c r="P91" s="273">
        <v>28000</v>
      </c>
      <c r="Q91" s="275">
        <v>20000</v>
      </c>
      <c r="R91" s="294">
        <v>18000</v>
      </c>
      <c r="S91" s="294">
        <v>24000</v>
      </c>
      <c r="T91" s="60">
        <f t="shared" si="6"/>
        <v>100000</v>
      </c>
      <c r="U91" s="334"/>
      <c r="V91" s="345" t="s">
        <v>1697</v>
      </c>
      <c r="W91" s="346" t="s">
        <v>406</v>
      </c>
    </row>
    <row r="92" spans="1:23" ht="17.25">
      <c r="A92" s="264">
        <v>24</v>
      </c>
      <c r="B92" s="466"/>
      <c r="C92" s="472"/>
      <c r="D92" s="466"/>
      <c r="E92" s="266" t="s">
        <v>1572</v>
      </c>
      <c r="F92" s="278" t="s">
        <v>1479</v>
      </c>
      <c r="G92" s="10" t="s">
        <v>131</v>
      </c>
      <c r="H92" s="11" t="s">
        <v>382</v>
      </c>
      <c r="I92" s="11">
        <v>20181468</v>
      </c>
      <c r="J92" s="11">
        <v>4</v>
      </c>
      <c r="K92" s="11" t="s">
        <v>1480</v>
      </c>
      <c r="L92" s="11" t="s">
        <v>524</v>
      </c>
      <c r="M92" s="268">
        <v>1</v>
      </c>
      <c r="N92" s="270" t="s">
        <v>234</v>
      </c>
      <c r="O92" s="290">
        <v>20000</v>
      </c>
      <c r="P92" s="81">
        <v>50000</v>
      </c>
      <c r="Q92" s="275">
        <v>30000</v>
      </c>
      <c r="R92" s="294">
        <v>0</v>
      </c>
      <c r="S92" s="294">
        <v>0</v>
      </c>
      <c r="T92" s="60">
        <f t="shared" si="6"/>
        <v>100000</v>
      </c>
      <c r="U92" s="334"/>
      <c r="V92" s="345" t="s">
        <v>1697</v>
      </c>
      <c r="W92" s="346" t="s">
        <v>406</v>
      </c>
    </row>
    <row r="93" spans="1:23" ht="17.25">
      <c r="A93" s="264">
        <v>25</v>
      </c>
      <c r="B93" s="466"/>
      <c r="C93" s="431"/>
      <c r="D93" s="433"/>
      <c r="E93" s="266" t="s">
        <v>1573</v>
      </c>
      <c r="F93" s="278" t="s">
        <v>1481</v>
      </c>
      <c r="G93" s="10" t="s">
        <v>131</v>
      </c>
      <c r="H93" s="11" t="s">
        <v>382</v>
      </c>
      <c r="I93" s="11">
        <v>20201839</v>
      </c>
      <c r="J93" s="11">
        <v>4</v>
      </c>
      <c r="K93" s="11" t="s">
        <v>1482</v>
      </c>
      <c r="L93" s="11" t="s">
        <v>1483</v>
      </c>
      <c r="M93" s="268">
        <v>1</v>
      </c>
      <c r="N93" s="270" t="s">
        <v>244</v>
      </c>
      <c r="O93" s="358">
        <v>20000</v>
      </c>
      <c r="P93" s="359">
        <v>50000</v>
      </c>
      <c r="Q93" s="275">
        <v>30000</v>
      </c>
      <c r="R93" s="294">
        <v>0</v>
      </c>
      <c r="S93" s="294">
        <v>0</v>
      </c>
      <c r="T93" s="60">
        <f t="shared" si="6"/>
        <v>100000</v>
      </c>
      <c r="U93" s="334"/>
      <c r="V93" s="345" t="s">
        <v>1696</v>
      </c>
      <c r="W93" s="346" t="s">
        <v>406</v>
      </c>
    </row>
    <row r="94" spans="1:23">
      <c r="A94" s="461">
        <v>26</v>
      </c>
      <c r="B94" s="466"/>
      <c r="C94" s="430">
        <v>101102</v>
      </c>
      <c r="D94" s="432">
        <v>31481</v>
      </c>
      <c r="E94" s="436" t="s">
        <v>1574</v>
      </c>
      <c r="F94" s="434" t="s">
        <v>1484</v>
      </c>
      <c r="G94" s="10" t="s">
        <v>131</v>
      </c>
      <c r="H94" s="11" t="s">
        <v>382</v>
      </c>
      <c r="I94" s="11">
        <v>20181613</v>
      </c>
      <c r="J94" s="11">
        <v>4</v>
      </c>
      <c r="K94" s="11" t="s">
        <v>1485</v>
      </c>
      <c r="L94" s="11" t="s">
        <v>608</v>
      </c>
      <c r="M94" s="438">
        <v>2</v>
      </c>
      <c r="N94" s="397" t="s">
        <v>234</v>
      </c>
      <c r="O94" s="440">
        <v>15000</v>
      </c>
      <c r="P94" s="442">
        <v>75000</v>
      </c>
      <c r="Q94" s="444">
        <v>44600</v>
      </c>
      <c r="R94" s="446">
        <v>14400</v>
      </c>
      <c r="S94" s="446">
        <v>0</v>
      </c>
      <c r="T94" s="468">
        <f>SUM(O94:S95)</f>
        <v>149000</v>
      </c>
      <c r="U94" s="404"/>
      <c r="V94" s="556" t="s">
        <v>1696</v>
      </c>
      <c r="W94" s="559" t="s">
        <v>1225</v>
      </c>
    </row>
    <row r="95" spans="1:23">
      <c r="A95" s="462"/>
      <c r="B95" s="466"/>
      <c r="C95" s="431"/>
      <c r="D95" s="433"/>
      <c r="E95" s="437"/>
      <c r="F95" s="435"/>
      <c r="G95" s="3" t="s">
        <v>132</v>
      </c>
      <c r="H95" s="3" t="s">
        <v>382</v>
      </c>
      <c r="I95" s="3">
        <v>20181500</v>
      </c>
      <c r="J95" s="3">
        <v>4</v>
      </c>
      <c r="K95" s="3" t="s">
        <v>1486</v>
      </c>
      <c r="L95" s="3" t="s">
        <v>1487</v>
      </c>
      <c r="M95" s="439"/>
      <c r="N95" s="398"/>
      <c r="O95" s="441"/>
      <c r="P95" s="443"/>
      <c r="Q95" s="445"/>
      <c r="R95" s="447"/>
      <c r="S95" s="447"/>
      <c r="T95" s="459"/>
      <c r="U95" s="405"/>
      <c r="V95" s="558"/>
      <c r="W95" s="561"/>
    </row>
    <row r="96" spans="1:23" ht="17.25">
      <c r="A96" s="264">
        <v>27</v>
      </c>
      <c r="B96" s="466"/>
      <c r="C96" s="430" t="s">
        <v>1084</v>
      </c>
      <c r="D96" s="432">
        <v>310481</v>
      </c>
      <c r="E96" s="277" t="s">
        <v>1575</v>
      </c>
      <c r="F96" s="278" t="s">
        <v>1085</v>
      </c>
      <c r="G96" s="10" t="s">
        <v>131</v>
      </c>
      <c r="H96" s="11" t="s">
        <v>382</v>
      </c>
      <c r="I96" s="11">
        <v>20171478</v>
      </c>
      <c r="J96" s="11">
        <v>4</v>
      </c>
      <c r="K96" s="11" t="s">
        <v>1086</v>
      </c>
      <c r="L96" s="11" t="s">
        <v>1087</v>
      </c>
      <c r="M96" s="268">
        <v>1</v>
      </c>
      <c r="N96" s="270" t="s">
        <v>100</v>
      </c>
      <c r="O96" s="290">
        <v>0</v>
      </c>
      <c r="P96" s="273">
        <v>0</v>
      </c>
      <c r="Q96" s="50">
        <v>0</v>
      </c>
      <c r="R96" s="294">
        <v>0</v>
      </c>
      <c r="S96" s="294">
        <v>0</v>
      </c>
      <c r="T96" s="295">
        <f t="shared" ref="T96:T116" si="7">SUM(O96:S96)</f>
        <v>0</v>
      </c>
      <c r="U96" s="335"/>
      <c r="V96" s="347" t="s">
        <v>1698</v>
      </c>
      <c r="W96" s="348" t="s">
        <v>1699</v>
      </c>
    </row>
    <row r="97" spans="1:23" ht="17.25">
      <c r="A97" s="264">
        <v>28</v>
      </c>
      <c r="B97" s="466"/>
      <c r="C97" s="472"/>
      <c r="D97" s="466"/>
      <c r="E97" s="266" t="s">
        <v>1576</v>
      </c>
      <c r="F97" s="279" t="s">
        <v>1088</v>
      </c>
      <c r="G97" s="147" t="s">
        <v>131</v>
      </c>
      <c r="H97" s="150" t="s">
        <v>382</v>
      </c>
      <c r="I97" s="150">
        <v>20181586</v>
      </c>
      <c r="J97" s="150">
        <v>4</v>
      </c>
      <c r="K97" s="150" t="s">
        <v>1089</v>
      </c>
      <c r="L97" s="150" t="s">
        <v>1090</v>
      </c>
      <c r="M97" s="283">
        <v>1</v>
      </c>
      <c r="N97" s="284" t="s">
        <v>100</v>
      </c>
      <c r="O97" s="286">
        <v>0</v>
      </c>
      <c r="P97" s="282">
        <v>50000</v>
      </c>
      <c r="Q97" s="280">
        <v>23000</v>
      </c>
      <c r="R97" s="296">
        <v>27000</v>
      </c>
      <c r="S97" s="296">
        <v>0</v>
      </c>
      <c r="T97" s="297">
        <f t="shared" si="7"/>
        <v>100000</v>
      </c>
      <c r="U97" s="332"/>
      <c r="V97" s="347" t="s">
        <v>1698</v>
      </c>
      <c r="W97" s="348" t="s">
        <v>1699</v>
      </c>
    </row>
    <row r="98" spans="1:23" ht="17.25">
      <c r="A98" s="264">
        <v>29</v>
      </c>
      <c r="B98" s="466"/>
      <c r="C98" s="472"/>
      <c r="D98" s="466"/>
      <c r="E98" s="277" t="s">
        <v>1577</v>
      </c>
      <c r="F98" s="279" t="s">
        <v>1091</v>
      </c>
      <c r="G98" s="147" t="s">
        <v>131</v>
      </c>
      <c r="H98" s="150" t="s">
        <v>382</v>
      </c>
      <c r="I98" s="150">
        <v>20171625</v>
      </c>
      <c r="J98" s="150">
        <v>4</v>
      </c>
      <c r="K98" s="150" t="s">
        <v>1092</v>
      </c>
      <c r="L98" s="150" t="s">
        <v>1093</v>
      </c>
      <c r="M98" s="283">
        <v>1</v>
      </c>
      <c r="N98" s="284" t="s">
        <v>100</v>
      </c>
      <c r="O98" s="286">
        <v>3000</v>
      </c>
      <c r="P98" s="282">
        <v>0</v>
      </c>
      <c r="Q98" s="280">
        <v>0</v>
      </c>
      <c r="R98" s="296">
        <v>0</v>
      </c>
      <c r="S98" s="296">
        <v>0</v>
      </c>
      <c r="T98" s="297">
        <f t="shared" si="7"/>
        <v>3000</v>
      </c>
      <c r="U98" s="332"/>
      <c r="V98" s="347" t="s">
        <v>1698</v>
      </c>
      <c r="W98" s="348" t="s">
        <v>1699</v>
      </c>
    </row>
    <row r="99" spans="1:23" ht="17.25">
      <c r="A99" s="264">
        <v>30</v>
      </c>
      <c r="B99" s="466"/>
      <c r="C99" s="472"/>
      <c r="D99" s="466"/>
      <c r="E99" s="266" t="s">
        <v>1578</v>
      </c>
      <c r="F99" s="279" t="s">
        <v>1094</v>
      </c>
      <c r="G99" s="147" t="s">
        <v>131</v>
      </c>
      <c r="H99" s="150" t="s">
        <v>382</v>
      </c>
      <c r="I99" s="150">
        <v>20171607</v>
      </c>
      <c r="J99" s="150">
        <v>4</v>
      </c>
      <c r="K99" s="150" t="s">
        <v>1095</v>
      </c>
      <c r="L99" s="150" t="s">
        <v>1096</v>
      </c>
      <c r="M99" s="283">
        <v>1</v>
      </c>
      <c r="N99" s="284" t="s">
        <v>100</v>
      </c>
      <c r="O99" s="286">
        <v>2000</v>
      </c>
      <c r="P99" s="282">
        <v>0</v>
      </c>
      <c r="Q99" s="280">
        <v>0</v>
      </c>
      <c r="R99" s="296">
        <v>0</v>
      </c>
      <c r="S99" s="296">
        <v>0</v>
      </c>
      <c r="T99" s="297">
        <f t="shared" si="7"/>
        <v>2000</v>
      </c>
      <c r="U99" s="332"/>
      <c r="V99" s="347" t="s">
        <v>1698</v>
      </c>
      <c r="W99" s="348" t="s">
        <v>1699</v>
      </c>
    </row>
    <row r="100" spans="1:23" ht="17.25">
      <c r="A100" s="264">
        <v>31</v>
      </c>
      <c r="B100" s="466"/>
      <c r="C100" s="472"/>
      <c r="D100" s="466"/>
      <c r="E100" s="277" t="s">
        <v>1579</v>
      </c>
      <c r="F100" s="278" t="s">
        <v>1240</v>
      </c>
      <c r="G100" s="10" t="s">
        <v>1229</v>
      </c>
      <c r="H100" s="11" t="s">
        <v>382</v>
      </c>
      <c r="I100" s="11">
        <v>20181526</v>
      </c>
      <c r="J100" s="11">
        <v>4</v>
      </c>
      <c r="K100" s="11" t="s">
        <v>587</v>
      </c>
      <c r="L100" s="11" t="s">
        <v>1241</v>
      </c>
      <c r="M100" s="268">
        <v>1</v>
      </c>
      <c r="N100" s="270" t="s">
        <v>560</v>
      </c>
      <c r="O100" s="290">
        <v>12500</v>
      </c>
      <c r="P100" s="273">
        <v>50000</v>
      </c>
      <c r="Q100" s="275">
        <v>12500</v>
      </c>
      <c r="R100" s="294">
        <v>0</v>
      </c>
      <c r="S100" s="294">
        <v>25000</v>
      </c>
      <c r="T100" s="295">
        <f t="shared" si="7"/>
        <v>100000</v>
      </c>
      <c r="U100" s="335"/>
      <c r="V100" s="347" t="s">
        <v>1698</v>
      </c>
      <c r="W100" s="348" t="s">
        <v>1699</v>
      </c>
    </row>
    <row r="101" spans="1:23" ht="17.25">
      <c r="A101" s="264">
        <v>32</v>
      </c>
      <c r="B101" s="466"/>
      <c r="C101" s="472"/>
      <c r="D101" s="466"/>
      <c r="E101" s="266" t="s">
        <v>1580</v>
      </c>
      <c r="F101" s="279" t="s">
        <v>1242</v>
      </c>
      <c r="G101" s="147" t="s">
        <v>1229</v>
      </c>
      <c r="H101" s="150" t="s">
        <v>382</v>
      </c>
      <c r="I101" s="150">
        <v>20181553</v>
      </c>
      <c r="J101" s="150">
        <v>4</v>
      </c>
      <c r="K101" s="150" t="s">
        <v>593</v>
      </c>
      <c r="L101" s="150" t="s">
        <v>594</v>
      </c>
      <c r="M101" s="283">
        <v>1</v>
      </c>
      <c r="N101" s="284" t="s">
        <v>1492</v>
      </c>
      <c r="O101" s="286">
        <v>5000</v>
      </c>
      <c r="P101" s="282">
        <v>0</v>
      </c>
      <c r="Q101" s="280">
        <v>13000</v>
      </c>
      <c r="R101" s="296">
        <v>26000</v>
      </c>
      <c r="S101" s="296">
        <v>0</v>
      </c>
      <c r="T101" s="297">
        <f t="shared" si="7"/>
        <v>44000</v>
      </c>
      <c r="U101" s="332"/>
      <c r="V101" s="347" t="s">
        <v>1698</v>
      </c>
      <c r="W101" s="348" t="s">
        <v>1699</v>
      </c>
    </row>
    <row r="102" spans="1:23" ht="17.25">
      <c r="A102" s="264">
        <v>33</v>
      </c>
      <c r="B102" s="466"/>
      <c r="C102" s="472"/>
      <c r="D102" s="466"/>
      <c r="E102" s="277" t="s">
        <v>1581</v>
      </c>
      <c r="F102" s="279" t="s">
        <v>1243</v>
      </c>
      <c r="G102" s="147" t="s">
        <v>1229</v>
      </c>
      <c r="H102" s="150" t="s">
        <v>382</v>
      </c>
      <c r="I102" s="150">
        <v>20181544</v>
      </c>
      <c r="J102" s="150">
        <v>4</v>
      </c>
      <c r="K102" s="150" t="s">
        <v>591</v>
      </c>
      <c r="L102" s="150" t="s">
        <v>592</v>
      </c>
      <c r="M102" s="283">
        <v>1</v>
      </c>
      <c r="N102" s="284" t="s">
        <v>248</v>
      </c>
      <c r="O102" s="286">
        <v>19000</v>
      </c>
      <c r="P102" s="282">
        <v>30000</v>
      </c>
      <c r="Q102" s="280">
        <v>6000</v>
      </c>
      <c r="R102" s="296">
        <v>45000</v>
      </c>
      <c r="S102" s="296">
        <v>0</v>
      </c>
      <c r="T102" s="297">
        <f t="shared" si="7"/>
        <v>100000</v>
      </c>
      <c r="U102" s="332"/>
      <c r="V102" s="347" t="s">
        <v>1698</v>
      </c>
      <c r="W102" s="348" t="s">
        <v>1699</v>
      </c>
    </row>
    <row r="103" spans="1:23" ht="17.25">
      <c r="A103" s="264">
        <v>34</v>
      </c>
      <c r="B103" s="466"/>
      <c r="C103" s="472"/>
      <c r="D103" s="466"/>
      <c r="E103" s="266" t="s">
        <v>1582</v>
      </c>
      <c r="F103" s="279" t="s">
        <v>1245</v>
      </c>
      <c r="G103" s="147" t="s">
        <v>1229</v>
      </c>
      <c r="H103" s="150" t="s">
        <v>382</v>
      </c>
      <c r="I103" s="150">
        <v>20181607</v>
      </c>
      <c r="J103" s="150">
        <v>4</v>
      </c>
      <c r="K103" s="150" t="s">
        <v>603</v>
      </c>
      <c r="L103" s="150" t="s">
        <v>604</v>
      </c>
      <c r="M103" s="283">
        <v>1</v>
      </c>
      <c r="N103" s="284" t="s">
        <v>1246</v>
      </c>
      <c r="O103" s="286">
        <v>15000</v>
      </c>
      <c r="P103" s="282">
        <v>9500</v>
      </c>
      <c r="Q103" s="280">
        <v>10500</v>
      </c>
      <c r="R103" s="296">
        <v>0</v>
      </c>
      <c r="S103" s="296">
        <v>0</v>
      </c>
      <c r="T103" s="297">
        <f t="shared" si="7"/>
        <v>35000</v>
      </c>
      <c r="U103" s="332"/>
      <c r="V103" s="347" t="s">
        <v>1698</v>
      </c>
      <c r="W103" s="348" t="s">
        <v>1699</v>
      </c>
    </row>
    <row r="104" spans="1:23" ht="17.25">
      <c r="A104" s="264">
        <v>35</v>
      </c>
      <c r="B104" s="466"/>
      <c r="C104" s="472"/>
      <c r="D104" s="466"/>
      <c r="E104" s="277" t="s">
        <v>1583</v>
      </c>
      <c r="F104" s="279" t="s">
        <v>1249</v>
      </c>
      <c r="G104" s="147" t="s">
        <v>1229</v>
      </c>
      <c r="H104" s="150" t="s">
        <v>382</v>
      </c>
      <c r="I104" s="150">
        <v>20161653</v>
      </c>
      <c r="J104" s="150">
        <v>4</v>
      </c>
      <c r="K104" s="150" t="s">
        <v>566</v>
      </c>
      <c r="L104" s="150" t="s">
        <v>1250</v>
      </c>
      <c r="M104" s="283">
        <v>1</v>
      </c>
      <c r="N104" s="284" t="s">
        <v>1172</v>
      </c>
      <c r="O104" s="286">
        <v>5000</v>
      </c>
      <c r="P104" s="282">
        <v>36290</v>
      </c>
      <c r="Q104" s="280">
        <v>0</v>
      </c>
      <c r="R104" s="296">
        <v>25200</v>
      </c>
      <c r="S104" s="296">
        <v>33510</v>
      </c>
      <c r="T104" s="297">
        <f t="shared" si="7"/>
        <v>100000</v>
      </c>
      <c r="U104" s="332"/>
      <c r="V104" s="347" t="s">
        <v>1698</v>
      </c>
      <c r="W104" s="348" t="s">
        <v>1699</v>
      </c>
    </row>
    <row r="105" spans="1:23" ht="17.25">
      <c r="A105" s="264">
        <v>36</v>
      </c>
      <c r="B105" s="466"/>
      <c r="C105" s="472"/>
      <c r="D105" s="466"/>
      <c r="E105" s="266" t="s">
        <v>1584</v>
      </c>
      <c r="F105" s="279" t="s">
        <v>1251</v>
      </c>
      <c r="G105" s="147" t="s">
        <v>1229</v>
      </c>
      <c r="H105" s="150" t="s">
        <v>382</v>
      </c>
      <c r="I105" s="150">
        <v>20161493</v>
      </c>
      <c r="J105" s="150">
        <v>4</v>
      </c>
      <c r="K105" s="150" t="s">
        <v>448</v>
      </c>
      <c r="L105" s="150" t="s">
        <v>1230</v>
      </c>
      <c r="M105" s="283">
        <v>1</v>
      </c>
      <c r="N105" s="284" t="s">
        <v>560</v>
      </c>
      <c r="O105" s="286">
        <v>0</v>
      </c>
      <c r="P105" s="282">
        <v>0</v>
      </c>
      <c r="Q105" s="280">
        <v>0</v>
      </c>
      <c r="R105" s="354">
        <v>28800</v>
      </c>
      <c r="S105" s="354">
        <v>71200</v>
      </c>
      <c r="T105" s="297">
        <f t="shared" si="7"/>
        <v>100000</v>
      </c>
      <c r="U105" s="332"/>
      <c r="V105" s="347" t="s">
        <v>1698</v>
      </c>
      <c r="W105" s="348" t="s">
        <v>1699</v>
      </c>
    </row>
    <row r="106" spans="1:23" ht="17.25">
      <c r="A106" s="264">
        <v>37</v>
      </c>
      <c r="B106" s="466"/>
      <c r="C106" s="472"/>
      <c r="D106" s="466"/>
      <c r="E106" s="277" t="s">
        <v>1585</v>
      </c>
      <c r="F106" s="279" t="s">
        <v>1252</v>
      </c>
      <c r="G106" s="147" t="s">
        <v>1229</v>
      </c>
      <c r="H106" s="150" t="s">
        <v>382</v>
      </c>
      <c r="I106" s="150">
        <v>20181484</v>
      </c>
      <c r="J106" s="150">
        <v>4</v>
      </c>
      <c r="K106" s="150" t="s">
        <v>583</v>
      </c>
      <c r="L106" s="150" t="s">
        <v>584</v>
      </c>
      <c r="M106" s="283">
        <v>1</v>
      </c>
      <c r="N106" s="284" t="s">
        <v>560</v>
      </c>
      <c r="O106" s="286">
        <v>0</v>
      </c>
      <c r="P106" s="282">
        <v>50000</v>
      </c>
      <c r="Q106" s="280">
        <v>23000</v>
      </c>
      <c r="R106" s="296">
        <v>27000</v>
      </c>
      <c r="S106" s="296">
        <v>0</v>
      </c>
      <c r="T106" s="297">
        <f t="shared" si="7"/>
        <v>100000</v>
      </c>
      <c r="U106" s="332"/>
      <c r="V106" s="347" t="s">
        <v>1698</v>
      </c>
      <c r="W106" s="348" t="s">
        <v>1699</v>
      </c>
    </row>
    <row r="107" spans="1:23" ht="17.25">
      <c r="A107" s="264">
        <v>38</v>
      </c>
      <c r="B107" s="466"/>
      <c r="C107" s="472"/>
      <c r="D107" s="466"/>
      <c r="E107" s="266" t="s">
        <v>1586</v>
      </c>
      <c r="F107" s="279" t="s">
        <v>1506</v>
      </c>
      <c r="G107" s="147" t="s">
        <v>1229</v>
      </c>
      <c r="H107" s="150" t="s">
        <v>382</v>
      </c>
      <c r="I107" s="150">
        <v>20171608</v>
      </c>
      <c r="J107" s="150">
        <v>4</v>
      </c>
      <c r="K107" s="150" t="s">
        <v>579</v>
      </c>
      <c r="L107" s="150" t="s">
        <v>1253</v>
      </c>
      <c r="M107" s="283">
        <v>1</v>
      </c>
      <c r="N107" s="284" t="s">
        <v>560</v>
      </c>
      <c r="O107" s="286">
        <v>0</v>
      </c>
      <c r="P107" s="282">
        <v>0</v>
      </c>
      <c r="Q107" s="280">
        <v>0</v>
      </c>
      <c r="R107" s="296">
        <v>0</v>
      </c>
      <c r="S107" s="296">
        <v>0</v>
      </c>
      <c r="T107" s="297">
        <f t="shared" si="7"/>
        <v>0</v>
      </c>
      <c r="U107" s="332"/>
      <c r="V107" s="347" t="s">
        <v>1698</v>
      </c>
      <c r="W107" s="348" t="s">
        <v>1699</v>
      </c>
    </row>
    <row r="108" spans="1:23" ht="17.25">
      <c r="A108" s="264">
        <v>39</v>
      </c>
      <c r="B108" s="466"/>
      <c r="C108" s="472"/>
      <c r="D108" s="466"/>
      <c r="E108" s="277" t="s">
        <v>1587</v>
      </c>
      <c r="F108" s="279" t="s">
        <v>1254</v>
      </c>
      <c r="G108" s="147" t="s">
        <v>1229</v>
      </c>
      <c r="H108" s="150" t="s">
        <v>382</v>
      </c>
      <c r="I108" s="150">
        <v>20181599</v>
      </c>
      <c r="J108" s="150">
        <v>4</v>
      </c>
      <c r="K108" s="150" t="s">
        <v>599</v>
      </c>
      <c r="L108" s="150" t="s">
        <v>600</v>
      </c>
      <c r="M108" s="283">
        <v>1</v>
      </c>
      <c r="N108" s="284" t="s">
        <v>560</v>
      </c>
      <c r="O108" s="286">
        <v>0</v>
      </c>
      <c r="P108" s="282">
        <v>50000</v>
      </c>
      <c r="Q108" s="280">
        <v>30000</v>
      </c>
      <c r="R108" s="296">
        <v>20000</v>
      </c>
      <c r="S108" s="296">
        <v>0</v>
      </c>
      <c r="T108" s="297">
        <f t="shared" si="7"/>
        <v>100000</v>
      </c>
      <c r="U108" s="332"/>
      <c r="V108" s="347" t="s">
        <v>1698</v>
      </c>
      <c r="W108" s="348" t="s">
        <v>1699</v>
      </c>
    </row>
    <row r="109" spans="1:23" ht="17.25">
      <c r="A109" s="264">
        <v>40</v>
      </c>
      <c r="B109" s="466"/>
      <c r="C109" s="472"/>
      <c r="D109" s="466"/>
      <c r="E109" s="266" t="s">
        <v>1588</v>
      </c>
      <c r="F109" s="279" t="s">
        <v>1255</v>
      </c>
      <c r="G109" s="147" t="s">
        <v>1229</v>
      </c>
      <c r="H109" s="150" t="s">
        <v>382</v>
      </c>
      <c r="I109" s="150">
        <v>20181621</v>
      </c>
      <c r="J109" s="150">
        <v>4</v>
      </c>
      <c r="K109" s="150" t="s">
        <v>609</v>
      </c>
      <c r="L109" s="150" t="s">
        <v>610</v>
      </c>
      <c r="M109" s="283">
        <v>1</v>
      </c>
      <c r="N109" s="284" t="s">
        <v>1383</v>
      </c>
      <c r="O109" s="286">
        <v>0</v>
      </c>
      <c r="P109" s="282">
        <v>50000</v>
      </c>
      <c r="Q109" s="354">
        <v>17600</v>
      </c>
      <c r="R109" s="354">
        <v>32400</v>
      </c>
      <c r="S109" s="296">
        <v>0</v>
      </c>
      <c r="T109" s="297">
        <f t="shared" si="7"/>
        <v>100000</v>
      </c>
      <c r="U109" s="332"/>
      <c r="V109" s="347" t="s">
        <v>1700</v>
      </c>
      <c r="W109" s="348" t="s">
        <v>1701</v>
      </c>
    </row>
    <row r="110" spans="1:23" ht="17.25">
      <c r="A110" s="264">
        <v>41</v>
      </c>
      <c r="B110" s="466"/>
      <c r="C110" s="472"/>
      <c r="D110" s="466"/>
      <c r="E110" s="277" t="s">
        <v>1589</v>
      </c>
      <c r="F110" s="278" t="s">
        <v>1378</v>
      </c>
      <c r="G110" s="10" t="s">
        <v>131</v>
      </c>
      <c r="H110" s="11" t="s">
        <v>382</v>
      </c>
      <c r="I110" s="11">
        <v>20161495</v>
      </c>
      <c r="J110" s="11">
        <v>4</v>
      </c>
      <c r="K110" s="11" t="s">
        <v>1379</v>
      </c>
      <c r="L110" s="11" t="s">
        <v>1380</v>
      </c>
      <c r="M110" s="268">
        <v>1</v>
      </c>
      <c r="N110" s="270" t="s">
        <v>1492</v>
      </c>
      <c r="O110" s="290">
        <v>4000</v>
      </c>
      <c r="P110" s="273">
        <v>10000</v>
      </c>
      <c r="Q110" s="275">
        <v>6000</v>
      </c>
      <c r="R110" s="294">
        <v>0</v>
      </c>
      <c r="S110" s="294">
        <v>0</v>
      </c>
      <c r="T110" s="295">
        <f t="shared" si="7"/>
        <v>20000</v>
      </c>
      <c r="U110" s="334"/>
      <c r="V110" s="347" t="s">
        <v>1702</v>
      </c>
      <c r="W110" s="348" t="s">
        <v>1703</v>
      </c>
    </row>
    <row r="111" spans="1:23" ht="17.25">
      <c r="A111" s="264">
        <v>42</v>
      </c>
      <c r="B111" s="466"/>
      <c r="C111" s="472"/>
      <c r="D111" s="466"/>
      <c r="E111" s="266" t="s">
        <v>1590</v>
      </c>
      <c r="F111" s="49" t="s">
        <v>1373</v>
      </c>
      <c r="G111" s="147" t="s">
        <v>131</v>
      </c>
      <c r="H111" s="150" t="s">
        <v>382</v>
      </c>
      <c r="I111" s="150">
        <v>20171548</v>
      </c>
      <c r="J111" s="150">
        <v>4</v>
      </c>
      <c r="K111" s="150" t="s">
        <v>1374</v>
      </c>
      <c r="L111" s="150" t="s">
        <v>576</v>
      </c>
      <c r="M111" s="283">
        <v>1</v>
      </c>
      <c r="N111" s="284" t="s">
        <v>1492</v>
      </c>
      <c r="O111" s="286">
        <v>0</v>
      </c>
      <c r="P111" s="282">
        <v>0</v>
      </c>
      <c r="Q111" s="280">
        <v>10000</v>
      </c>
      <c r="R111" s="296">
        <v>40000</v>
      </c>
      <c r="S111" s="296">
        <v>0</v>
      </c>
      <c r="T111" s="297">
        <f t="shared" si="7"/>
        <v>50000</v>
      </c>
      <c r="U111" s="215"/>
      <c r="V111" s="347" t="s">
        <v>1702</v>
      </c>
      <c r="W111" s="348" t="s">
        <v>1703</v>
      </c>
    </row>
    <row r="112" spans="1:23" ht="17.25">
      <c r="A112" s="264">
        <v>43</v>
      </c>
      <c r="B112" s="466"/>
      <c r="C112" s="472"/>
      <c r="D112" s="466"/>
      <c r="E112" s="277" t="s">
        <v>1591</v>
      </c>
      <c r="F112" s="304" t="s">
        <v>1735</v>
      </c>
      <c r="G112" s="12" t="s">
        <v>131</v>
      </c>
      <c r="H112" s="13" t="s">
        <v>382</v>
      </c>
      <c r="I112" s="13">
        <v>20181530</v>
      </c>
      <c r="J112" s="13">
        <v>4</v>
      </c>
      <c r="K112" s="13" t="s">
        <v>1381</v>
      </c>
      <c r="L112" s="13" t="s">
        <v>1382</v>
      </c>
      <c r="M112" s="267">
        <v>1</v>
      </c>
      <c r="N112" s="269" t="s">
        <v>1383</v>
      </c>
      <c r="O112" s="289">
        <v>0</v>
      </c>
      <c r="P112" s="272">
        <v>0</v>
      </c>
      <c r="Q112" s="274">
        <v>0</v>
      </c>
      <c r="R112" s="299">
        <v>0</v>
      </c>
      <c r="S112" s="299">
        <v>0</v>
      </c>
      <c r="T112" s="300">
        <f t="shared" si="7"/>
        <v>0</v>
      </c>
      <c r="U112" s="333"/>
      <c r="V112" s="347" t="s">
        <v>1702</v>
      </c>
      <c r="W112" s="348" t="s">
        <v>1703</v>
      </c>
    </row>
    <row r="113" spans="1:23" ht="17.25">
      <c r="A113" s="264">
        <v>44</v>
      </c>
      <c r="B113" s="466"/>
      <c r="C113" s="472"/>
      <c r="D113" s="466"/>
      <c r="E113" s="266" t="s">
        <v>1744</v>
      </c>
      <c r="F113" s="279" t="s">
        <v>1400</v>
      </c>
      <c r="G113" s="147" t="s">
        <v>131</v>
      </c>
      <c r="H113" s="150" t="s">
        <v>382</v>
      </c>
      <c r="I113" s="150">
        <v>20170167</v>
      </c>
      <c r="J113" s="150">
        <v>4</v>
      </c>
      <c r="K113" s="150" t="s">
        <v>1401</v>
      </c>
      <c r="L113" s="150" t="s">
        <v>507</v>
      </c>
      <c r="M113" s="283">
        <v>1</v>
      </c>
      <c r="N113" s="284" t="s">
        <v>100</v>
      </c>
      <c r="O113" s="286">
        <v>5000</v>
      </c>
      <c r="P113" s="282">
        <v>30000</v>
      </c>
      <c r="Q113" s="280">
        <v>10000</v>
      </c>
      <c r="R113" s="296">
        <v>25000</v>
      </c>
      <c r="S113" s="296">
        <v>0</v>
      </c>
      <c r="T113" s="297">
        <f t="shared" si="7"/>
        <v>70000</v>
      </c>
      <c r="U113" s="215"/>
      <c r="V113" s="345" t="s">
        <v>1702</v>
      </c>
      <c r="W113" s="346" t="s">
        <v>1703</v>
      </c>
    </row>
    <row r="114" spans="1:23" ht="17.25">
      <c r="A114" s="264">
        <v>45</v>
      </c>
      <c r="B114" s="466"/>
      <c r="C114" s="472"/>
      <c r="D114" s="466"/>
      <c r="E114" s="277" t="s">
        <v>1592</v>
      </c>
      <c r="F114" s="279" t="s">
        <v>1508</v>
      </c>
      <c r="G114" s="147" t="s">
        <v>131</v>
      </c>
      <c r="H114" s="150" t="s">
        <v>382</v>
      </c>
      <c r="I114" s="150">
        <v>20181503</v>
      </c>
      <c r="J114" s="150">
        <v>4</v>
      </c>
      <c r="K114" s="150" t="s">
        <v>1402</v>
      </c>
      <c r="L114" s="150" t="s">
        <v>1403</v>
      </c>
      <c r="M114" s="283">
        <v>1</v>
      </c>
      <c r="N114" s="284" t="s">
        <v>100</v>
      </c>
      <c r="O114" s="286">
        <v>0</v>
      </c>
      <c r="P114" s="282">
        <v>50000</v>
      </c>
      <c r="Q114" s="280">
        <v>10400</v>
      </c>
      <c r="R114" s="296">
        <v>39600</v>
      </c>
      <c r="S114" s="296">
        <v>0</v>
      </c>
      <c r="T114" s="297">
        <f t="shared" si="7"/>
        <v>100000</v>
      </c>
      <c r="U114" s="215"/>
      <c r="V114" s="345" t="s">
        <v>1702</v>
      </c>
      <c r="W114" s="346" t="s">
        <v>1703</v>
      </c>
    </row>
    <row r="115" spans="1:23" ht="17.25">
      <c r="A115" s="264">
        <v>46</v>
      </c>
      <c r="B115" s="466"/>
      <c r="C115" s="472"/>
      <c r="D115" s="466"/>
      <c r="E115" s="266" t="s">
        <v>1593</v>
      </c>
      <c r="F115" s="278" t="s">
        <v>1488</v>
      </c>
      <c r="G115" s="10" t="s">
        <v>1229</v>
      </c>
      <c r="H115" s="11" t="s">
        <v>382</v>
      </c>
      <c r="I115" s="11">
        <v>20181600</v>
      </c>
      <c r="J115" s="11">
        <v>4</v>
      </c>
      <c r="K115" s="11" t="s">
        <v>601</v>
      </c>
      <c r="L115" s="11" t="s">
        <v>602</v>
      </c>
      <c r="M115" s="268">
        <v>1</v>
      </c>
      <c r="N115" s="270" t="s">
        <v>1492</v>
      </c>
      <c r="O115" s="290">
        <v>0</v>
      </c>
      <c r="P115" s="273">
        <v>0</v>
      </c>
      <c r="Q115" s="275">
        <v>0</v>
      </c>
      <c r="R115" s="294">
        <v>0</v>
      </c>
      <c r="S115" s="294">
        <v>0</v>
      </c>
      <c r="T115" s="297">
        <f t="shared" si="7"/>
        <v>0</v>
      </c>
      <c r="U115" s="334"/>
      <c r="V115" s="347" t="s">
        <v>1702</v>
      </c>
      <c r="W115" s="348" t="s">
        <v>1703</v>
      </c>
    </row>
    <row r="116" spans="1:23" ht="17.25">
      <c r="A116" s="264">
        <v>47</v>
      </c>
      <c r="B116" s="466"/>
      <c r="C116" s="472"/>
      <c r="D116" s="466"/>
      <c r="E116" s="277" t="s">
        <v>1745</v>
      </c>
      <c r="F116" s="278" t="s">
        <v>1489</v>
      </c>
      <c r="G116" s="10" t="s">
        <v>131</v>
      </c>
      <c r="H116" s="11" t="s">
        <v>382</v>
      </c>
      <c r="I116" s="11">
        <v>20181569</v>
      </c>
      <c r="J116" s="11">
        <v>4</v>
      </c>
      <c r="K116" s="11" t="s">
        <v>1490</v>
      </c>
      <c r="L116" s="11" t="s">
        <v>1491</v>
      </c>
      <c r="M116" s="268">
        <v>1</v>
      </c>
      <c r="N116" s="270" t="s">
        <v>1492</v>
      </c>
      <c r="O116" s="358">
        <v>18000</v>
      </c>
      <c r="P116" s="357">
        <v>20000</v>
      </c>
      <c r="Q116" s="357">
        <v>25000</v>
      </c>
      <c r="R116" s="357">
        <v>36000</v>
      </c>
      <c r="S116" s="294">
        <v>0</v>
      </c>
      <c r="T116" s="60">
        <f t="shared" si="7"/>
        <v>99000</v>
      </c>
      <c r="U116" s="334"/>
      <c r="V116" s="347" t="s">
        <v>1702</v>
      </c>
      <c r="W116" s="348" t="s">
        <v>1703</v>
      </c>
    </row>
    <row r="117" spans="1:23" ht="17.25">
      <c r="A117" s="264">
        <v>48</v>
      </c>
      <c r="B117" s="466"/>
      <c r="C117" s="472"/>
      <c r="D117" s="466"/>
      <c r="E117" s="266" t="s">
        <v>1594</v>
      </c>
      <c r="F117" s="278" t="s">
        <v>1493</v>
      </c>
      <c r="G117" s="10" t="s">
        <v>131</v>
      </c>
      <c r="H117" s="11" t="s">
        <v>382</v>
      </c>
      <c r="I117" s="11">
        <v>20171500</v>
      </c>
      <c r="J117" s="11">
        <v>4</v>
      </c>
      <c r="K117" s="11" t="s">
        <v>1494</v>
      </c>
      <c r="L117" s="11" t="s">
        <v>1495</v>
      </c>
      <c r="M117" s="268">
        <v>1</v>
      </c>
      <c r="N117" s="270" t="s">
        <v>1383</v>
      </c>
      <c r="O117" s="290">
        <v>10000</v>
      </c>
      <c r="P117" s="273">
        <v>20000</v>
      </c>
      <c r="Q117" s="275">
        <v>20000</v>
      </c>
      <c r="R117" s="294">
        <v>0</v>
      </c>
      <c r="S117" s="294">
        <v>50000</v>
      </c>
      <c r="T117" s="60">
        <f>SUM(O117:S117)</f>
        <v>100000</v>
      </c>
      <c r="U117" s="334"/>
      <c r="V117" s="347" t="s">
        <v>1702</v>
      </c>
      <c r="W117" s="348" t="s">
        <v>1703</v>
      </c>
    </row>
    <row r="118" spans="1:23" ht="17.25">
      <c r="A118" s="264">
        <v>49</v>
      </c>
      <c r="B118" s="466"/>
      <c r="C118" s="472"/>
      <c r="D118" s="466"/>
      <c r="E118" s="277" t="s">
        <v>1595</v>
      </c>
      <c r="F118" s="278" t="s">
        <v>1496</v>
      </c>
      <c r="G118" s="10" t="s">
        <v>131</v>
      </c>
      <c r="H118" s="11" t="s">
        <v>382</v>
      </c>
      <c r="I118" s="11">
        <v>20192561</v>
      </c>
      <c r="J118" s="11">
        <v>4</v>
      </c>
      <c r="K118" s="11" t="s">
        <v>1497</v>
      </c>
      <c r="L118" s="11" t="s">
        <v>1498</v>
      </c>
      <c r="M118" s="268">
        <v>1</v>
      </c>
      <c r="N118" s="270" t="s">
        <v>1492</v>
      </c>
      <c r="O118" s="290">
        <v>15000</v>
      </c>
      <c r="P118" s="273">
        <v>30000</v>
      </c>
      <c r="Q118" s="275">
        <v>15000</v>
      </c>
      <c r="R118" s="294">
        <v>0</v>
      </c>
      <c r="S118" s="294">
        <v>0</v>
      </c>
      <c r="T118" s="60">
        <f>SUM(O118:S118)</f>
        <v>60000</v>
      </c>
      <c r="U118" s="334"/>
      <c r="V118" s="347" t="s">
        <v>1702</v>
      </c>
      <c r="W118" s="348" t="s">
        <v>1703</v>
      </c>
    </row>
    <row r="119" spans="1:23" ht="17.25">
      <c r="A119" s="264">
        <v>50</v>
      </c>
      <c r="B119" s="466"/>
      <c r="C119" s="472"/>
      <c r="D119" s="466"/>
      <c r="E119" s="266" t="s">
        <v>1596</v>
      </c>
      <c r="F119" s="278" t="s">
        <v>1499</v>
      </c>
      <c r="G119" s="10" t="s">
        <v>131</v>
      </c>
      <c r="H119" s="11" t="s">
        <v>382</v>
      </c>
      <c r="I119" s="11">
        <v>20171514</v>
      </c>
      <c r="J119" s="11">
        <v>4</v>
      </c>
      <c r="K119" s="11" t="s">
        <v>1500</v>
      </c>
      <c r="L119" s="11" t="s">
        <v>573</v>
      </c>
      <c r="M119" s="268">
        <v>1</v>
      </c>
      <c r="N119" s="270" t="s">
        <v>1383</v>
      </c>
      <c r="O119" s="290">
        <v>10000</v>
      </c>
      <c r="P119" s="273">
        <v>20000</v>
      </c>
      <c r="Q119" s="275">
        <v>20000</v>
      </c>
      <c r="R119" s="294">
        <v>20000</v>
      </c>
      <c r="S119" s="294">
        <v>0</v>
      </c>
      <c r="T119" s="60">
        <f>SUM(O119:S119)</f>
        <v>70000</v>
      </c>
      <c r="U119" s="334"/>
      <c r="V119" s="347" t="s">
        <v>1702</v>
      </c>
      <c r="W119" s="348" t="s">
        <v>1703</v>
      </c>
    </row>
    <row r="120" spans="1:23" ht="17.25">
      <c r="A120" s="264">
        <v>51</v>
      </c>
      <c r="B120" s="466"/>
      <c r="C120" s="472"/>
      <c r="D120" s="466"/>
      <c r="E120" s="277" t="s">
        <v>1746</v>
      </c>
      <c r="F120" s="279" t="s">
        <v>1501</v>
      </c>
      <c r="G120" s="147" t="s">
        <v>131</v>
      </c>
      <c r="H120" s="150" t="s">
        <v>382</v>
      </c>
      <c r="I120" s="150">
        <v>20181610</v>
      </c>
      <c r="J120" s="150">
        <v>4</v>
      </c>
      <c r="K120" s="150" t="s">
        <v>1502</v>
      </c>
      <c r="L120" s="150" t="s">
        <v>1503</v>
      </c>
      <c r="M120" s="283">
        <v>1</v>
      </c>
      <c r="N120" s="284" t="s">
        <v>1383</v>
      </c>
      <c r="O120" s="286">
        <v>0</v>
      </c>
      <c r="P120" s="282">
        <v>38260</v>
      </c>
      <c r="Q120" s="280">
        <v>18540</v>
      </c>
      <c r="R120" s="296">
        <v>43200</v>
      </c>
      <c r="S120" s="296">
        <v>0</v>
      </c>
      <c r="T120" s="94">
        <f>SUM(O120:S120)</f>
        <v>100000</v>
      </c>
      <c r="U120" s="215"/>
      <c r="V120" s="345" t="s">
        <v>1702</v>
      </c>
      <c r="W120" s="346" t="s">
        <v>1703</v>
      </c>
    </row>
    <row r="121" spans="1:23" ht="18" thickBot="1">
      <c r="A121" s="316">
        <v>52</v>
      </c>
      <c r="B121" s="467"/>
      <c r="C121" s="522"/>
      <c r="D121" s="467"/>
      <c r="E121" s="317" t="s">
        <v>1597</v>
      </c>
      <c r="F121" s="318" t="s">
        <v>1509</v>
      </c>
      <c r="G121" s="145" t="s">
        <v>131</v>
      </c>
      <c r="H121" s="146" t="s">
        <v>1514</v>
      </c>
      <c r="I121" s="146">
        <v>20172029</v>
      </c>
      <c r="J121" s="146">
        <v>4</v>
      </c>
      <c r="K121" s="146" t="s">
        <v>1511</v>
      </c>
      <c r="L121" s="146" t="s">
        <v>563</v>
      </c>
      <c r="M121" s="319">
        <v>1</v>
      </c>
      <c r="N121" s="320" t="s">
        <v>1492</v>
      </c>
      <c r="O121" s="331">
        <v>0</v>
      </c>
      <c r="P121" s="298">
        <v>0</v>
      </c>
      <c r="Q121" s="330">
        <v>0</v>
      </c>
      <c r="R121" s="327">
        <v>0</v>
      </c>
      <c r="S121" s="327">
        <v>0</v>
      </c>
      <c r="T121" s="144">
        <f>SUM(O121:S121)</f>
        <v>0</v>
      </c>
      <c r="U121" s="218"/>
      <c r="V121" s="349" t="s">
        <v>1702</v>
      </c>
      <c r="W121" s="350" t="s">
        <v>1703</v>
      </c>
    </row>
    <row r="122" spans="1:23">
      <c r="A122" s="519">
        <v>1</v>
      </c>
      <c r="B122" s="465" t="s">
        <v>222</v>
      </c>
      <c r="C122" s="471" t="s">
        <v>223</v>
      </c>
      <c r="D122" s="465">
        <v>310474</v>
      </c>
      <c r="E122" s="490" t="s">
        <v>1598</v>
      </c>
      <c r="F122" s="486" t="s">
        <v>196</v>
      </c>
      <c r="G122" s="5" t="s">
        <v>131</v>
      </c>
      <c r="H122" s="6" t="s">
        <v>0</v>
      </c>
      <c r="I122" s="6">
        <v>20191521</v>
      </c>
      <c r="J122" s="6">
        <v>3</v>
      </c>
      <c r="K122" s="6" t="s">
        <v>197</v>
      </c>
      <c r="L122" s="6" t="s">
        <v>198</v>
      </c>
      <c r="M122" s="483">
        <v>3</v>
      </c>
      <c r="N122" s="484" t="s">
        <v>98</v>
      </c>
      <c r="O122" s="491">
        <v>5000</v>
      </c>
      <c r="P122" s="565">
        <v>52200</v>
      </c>
      <c r="Q122" s="565">
        <v>59200</v>
      </c>
      <c r="R122" s="565">
        <v>81000</v>
      </c>
      <c r="S122" s="485">
        <v>0</v>
      </c>
      <c r="T122" s="496">
        <f>SUM(O122:S124)</f>
        <v>197400</v>
      </c>
      <c r="U122" s="396"/>
      <c r="V122" s="548" t="s">
        <v>1705</v>
      </c>
      <c r="W122" s="484" t="s">
        <v>1706</v>
      </c>
    </row>
    <row r="123" spans="1:23">
      <c r="A123" s="495"/>
      <c r="B123" s="466"/>
      <c r="C123" s="472"/>
      <c r="D123" s="466"/>
      <c r="E123" s="451"/>
      <c r="F123" s="452"/>
      <c r="G123" s="3" t="s">
        <v>132</v>
      </c>
      <c r="H123" s="3" t="s">
        <v>0</v>
      </c>
      <c r="I123" s="3">
        <v>20191551</v>
      </c>
      <c r="J123" s="3">
        <v>3</v>
      </c>
      <c r="K123" s="3" t="s">
        <v>199</v>
      </c>
      <c r="L123" s="3" t="s">
        <v>200</v>
      </c>
      <c r="M123" s="453"/>
      <c r="N123" s="454"/>
      <c r="O123" s="457"/>
      <c r="P123" s="555"/>
      <c r="Q123" s="555"/>
      <c r="R123" s="555"/>
      <c r="S123" s="455"/>
      <c r="T123" s="460"/>
      <c r="U123" s="382"/>
      <c r="V123" s="524"/>
      <c r="W123" s="454"/>
    </row>
    <row r="124" spans="1:23">
      <c r="A124" s="495"/>
      <c r="B124" s="466"/>
      <c r="C124" s="472"/>
      <c r="D124" s="466"/>
      <c r="E124" s="451"/>
      <c r="F124" s="452"/>
      <c r="G124" s="3" t="s">
        <v>132</v>
      </c>
      <c r="H124" s="3" t="s">
        <v>0</v>
      </c>
      <c r="I124" s="3">
        <v>20191302</v>
      </c>
      <c r="J124" s="3">
        <v>3</v>
      </c>
      <c r="K124" s="3" t="s">
        <v>201</v>
      </c>
      <c r="L124" s="3" t="s">
        <v>202</v>
      </c>
      <c r="M124" s="453"/>
      <c r="N124" s="454"/>
      <c r="O124" s="457"/>
      <c r="P124" s="555"/>
      <c r="Q124" s="555"/>
      <c r="R124" s="555"/>
      <c r="S124" s="455"/>
      <c r="T124" s="460"/>
      <c r="U124" s="382"/>
      <c r="V124" s="524"/>
      <c r="W124" s="454"/>
    </row>
    <row r="125" spans="1:23">
      <c r="A125" s="495">
        <v>2</v>
      </c>
      <c r="B125" s="466"/>
      <c r="C125" s="472"/>
      <c r="D125" s="466"/>
      <c r="E125" s="451" t="s">
        <v>1599</v>
      </c>
      <c r="F125" s="452" t="s">
        <v>207</v>
      </c>
      <c r="G125" s="147" t="s">
        <v>131</v>
      </c>
      <c r="H125" s="150" t="s">
        <v>0</v>
      </c>
      <c r="I125" s="150">
        <v>20171486</v>
      </c>
      <c r="J125" s="150">
        <v>3</v>
      </c>
      <c r="K125" s="150" t="s">
        <v>203</v>
      </c>
      <c r="L125" s="150" t="s">
        <v>204</v>
      </c>
      <c r="M125" s="453">
        <v>2</v>
      </c>
      <c r="N125" s="454" t="s">
        <v>98</v>
      </c>
      <c r="O125" s="564">
        <v>0</v>
      </c>
      <c r="P125" s="555">
        <v>50000</v>
      </c>
      <c r="Q125" s="555">
        <v>0</v>
      </c>
      <c r="R125" s="455">
        <v>0</v>
      </c>
      <c r="S125" s="555">
        <v>100000</v>
      </c>
      <c r="T125" s="460">
        <f>SUM(O125:S126)</f>
        <v>150000</v>
      </c>
      <c r="U125" s="382"/>
      <c r="V125" s="524" t="s">
        <v>1705</v>
      </c>
      <c r="W125" s="454" t="s">
        <v>1706</v>
      </c>
    </row>
    <row r="126" spans="1:23">
      <c r="A126" s="495"/>
      <c r="B126" s="466"/>
      <c r="C126" s="472"/>
      <c r="D126" s="466"/>
      <c r="E126" s="451"/>
      <c r="F126" s="452"/>
      <c r="G126" s="3" t="s">
        <v>132</v>
      </c>
      <c r="H126" s="3" t="s">
        <v>0</v>
      </c>
      <c r="I126" s="3">
        <v>20181515</v>
      </c>
      <c r="J126" s="3">
        <v>3</v>
      </c>
      <c r="K126" s="3" t="s">
        <v>205</v>
      </c>
      <c r="L126" s="3" t="s">
        <v>206</v>
      </c>
      <c r="M126" s="453"/>
      <c r="N126" s="454"/>
      <c r="O126" s="564"/>
      <c r="P126" s="555"/>
      <c r="Q126" s="555"/>
      <c r="R126" s="455"/>
      <c r="S126" s="555"/>
      <c r="T126" s="460"/>
      <c r="U126" s="382"/>
      <c r="V126" s="524"/>
      <c r="W126" s="454"/>
    </row>
    <row r="127" spans="1:23">
      <c r="A127" s="495">
        <v>3</v>
      </c>
      <c r="B127" s="466"/>
      <c r="C127" s="472"/>
      <c r="D127" s="466"/>
      <c r="E127" s="451" t="s">
        <v>1600</v>
      </c>
      <c r="F127" s="452" t="s">
        <v>208</v>
      </c>
      <c r="G127" s="147" t="s">
        <v>131</v>
      </c>
      <c r="H127" s="150" t="s">
        <v>0</v>
      </c>
      <c r="I127" s="150">
        <v>20191586</v>
      </c>
      <c r="J127" s="150">
        <v>3</v>
      </c>
      <c r="K127" s="150" t="s">
        <v>209</v>
      </c>
      <c r="L127" s="150" t="s">
        <v>210</v>
      </c>
      <c r="M127" s="453">
        <v>3</v>
      </c>
      <c r="N127" s="454" t="s">
        <v>98</v>
      </c>
      <c r="O127" s="457">
        <v>5000</v>
      </c>
      <c r="P127" s="458">
        <v>20000</v>
      </c>
      <c r="Q127" s="450">
        <v>15000</v>
      </c>
      <c r="R127" s="455">
        <v>27000</v>
      </c>
      <c r="S127" s="455">
        <v>0</v>
      </c>
      <c r="T127" s="460">
        <f>SUM(O127:S129)</f>
        <v>67000</v>
      </c>
      <c r="U127" s="382"/>
      <c r="V127" s="524" t="s">
        <v>1705</v>
      </c>
      <c r="W127" s="454" t="s">
        <v>1706</v>
      </c>
    </row>
    <row r="128" spans="1:23">
      <c r="A128" s="495"/>
      <c r="B128" s="466"/>
      <c r="C128" s="472"/>
      <c r="D128" s="466"/>
      <c r="E128" s="451"/>
      <c r="F128" s="452"/>
      <c r="G128" s="3" t="s">
        <v>132</v>
      </c>
      <c r="H128" s="3" t="s">
        <v>0</v>
      </c>
      <c r="I128" s="3">
        <v>20191435</v>
      </c>
      <c r="J128" s="3">
        <v>3</v>
      </c>
      <c r="K128" s="3" t="s">
        <v>211</v>
      </c>
      <c r="L128" s="3" t="s">
        <v>212</v>
      </c>
      <c r="M128" s="453"/>
      <c r="N128" s="454"/>
      <c r="O128" s="457"/>
      <c r="P128" s="458"/>
      <c r="Q128" s="450"/>
      <c r="R128" s="455"/>
      <c r="S128" s="455"/>
      <c r="T128" s="460"/>
      <c r="U128" s="382"/>
      <c r="V128" s="524"/>
      <c r="W128" s="454"/>
    </row>
    <row r="129" spans="1:23">
      <c r="A129" s="495"/>
      <c r="B129" s="466"/>
      <c r="C129" s="472"/>
      <c r="D129" s="466"/>
      <c r="E129" s="451"/>
      <c r="F129" s="452"/>
      <c r="G129" s="3" t="s">
        <v>132</v>
      </c>
      <c r="H129" s="3" t="s">
        <v>0</v>
      </c>
      <c r="I129" s="3">
        <v>20191490</v>
      </c>
      <c r="J129" s="3">
        <v>3</v>
      </c>
      <c r="K129" s="3" t="s">
        <v>213</v>
      </c>
      <c r="L129" s="3" t="s">
        <v>214</v>
      </c>
      <c r="M129" s="453"/>
      <c r="N129" s="454"/>
      <c r="O129" s="457"/>
      <c r="P129" s="458"/>
      <c r="Q129" s="450"/>
      <c r="R129" s="455"/>
      <c r="S129" s="455"/>
      <c r="T129" s="460"/>
      <c r="U129" s="382"/>
      <c r="V129" s="524"/>
      <c r="W129" s="454"/>
    </row>
    <row r="130" spans="1:23">
      <c r="A130" s="264">
        <v>4</v>
      </c>
      <c r="B130" s="466"/>
      <c r="C130" s="472"/>
      <c r="D130" s="466"/>
      <c r="E130" s="266" t="s">
        <v>1601</v>
      </c>
      <c r="F130" s="279" t="s">
        <v>216</v>
      </c>
      <c r="G130" s="147" t="s">
        <v>131</v>
      </c>
      <c r="H130" s="150" t="s">
        <v>0</v>
      </c>
      <c r="I130" s="150">
        <v>20181462</v>
      </c>
      <c r="J130" s="150">
        <v>3</v>
      </c>
      <c r="K130" s="150" t="s">
        <v>217</v>
      </c>
      <c r="L130" s="150" t="s">
        <v>218</v>
      </c>
      <c r="M130" s="283">
        <v>1</v>
      </c>
      <c r="N130" s="284" t="s">
        <v>98</v>
      </c>
      <c r="O130" s="286">
        <v>5000</v>
      </c>
      <c r="P130" s="282">
        <v>30000</v>
      </c>
      <c r="Q130" s="280">
        <v>15000</v>
      </c>
      <c r="R130" s="296">
        <v>0</v>
      </c>
      <c r="S130" s="296">
        <v>0</v>
      </c>
      <c r="T130" s="297">
        <f>SUM(O130:S130)</f>
        <v>50000</v>
      </c>
      <c r="U130" s="332"/>
      <c r="V130" s="285" t="s">
        <v>1705</v>
      </c>
      <c r="W130" s="284" t="s">
        <v>1706</v>
      </c>
    </row>
    <row r="131" spans="1:23">
      <c r="A131" s="264">
        <v>5</v>
      </c>
      <c r="B131" s="466"/>
      <c r="C131" s="472"/>
      <c r="D131" s="466"/>
      <c r="E131" s="266" t="s">
        <v>1602</v>
      </c>
      <c r="F131" s="279" t="s">
        <v>221</v>
      </c>
      <c r="G131" s="147" t="s">
        <v>131</v>
      </c>
      <c r="H131" s="150" t="s">
        <v>0</v>
      </c>
      <c r="I131" s="150">
        <v>20190873</v>
      </c>
      <c r="J131" s="150">
        <v>3</v>
      </c>
      <c r="K131" s="150" t="s">
        <v>219</v>
      </c>
      <c r="L131" s="150" t="s">
        <v>220</v>
      </c>
      <c r="M131" s="283">
        <v>1</v>
      </c>
      <c r="N131" s="284" t="s">
        <v>98</v>
      </c>
      <c r="O131" s="286">
        <v>10000</v>
      </c>
      <c r="P131" s="282">
        <v>0</v>
      </c>
      <c r="Q131" s="280">
        <v>30000</v>
      </c>
      <c r="R131" s="296">
        <v>0</v>
      </c>
      <c r="S131" s="296">
        <v>60000</v>
      </c>
      <c r="T131" s="297">
        <f>SUM(O131:S131)</f>
        <v>100000</v>
      </c>
      <c r="U131" s="332"/>
      <c r="V131" s="285" t="s">
        <v>1705</v>
      </c>
      <c r="W131" s="284" t="s">
        <v>1706</v>
      </c>
    </row>
    <row r="132" spans="1:23">
      <c r="A132" s="495">
        <v>6</v>
      </c>
      <c r="B132" s="466"/>
      <c r="C132" s="472"/>
      <c r="D132" s="466"/>
      <c r="E132" s="451" t="s">
        <v>1603</v>
      </c>
      <c r="F132" s="452" t="s">
        <v>187</v>
      </c>
      <c r="G132" s="147" t="s">
        <v>131</v>
      </c>
      <c r="H132" s="28" t="s">
        <v>0</v>
      </c>
      <c r="I132" s="28">
        <v>20181486</v>
      </c>
      <c r="J132" s="28">
        <v>3</v>
      </c>
      <c r="K132" s="28" t="s">
        <v>189</v>
      </c>
      <c r="L132" s="28" t="s">
        <v>190</v>
      </c>
      <c r="M132" s="453">
        <v>2</v>
      </c>
      <c r="N132" s="454" t="s">
        <v>98</v>
      </c>
      <c r="O132" s="457">
        <v>5000</v>
      </c>
      <c r="P132" s="458">
        <v>0</v>
      </c>
      <c r="Q132" s="450">
        <v>15000</v>
      </c>
      <c r="R132" s="455">
        <v>30000</v>
      </c>
      <c r="S132" s="455">
        <v>0</v>
      </c>
      <c r="T132" s="460">
        <f>O132+P132+Q132+R132+S132</f>
        <v>50000</v>
      </c>
      <c r="U132" s="382"/>
      <c r="V132" s="524" t="s">
        <v>1705</v>
      </c>
      <c r="W132" s="454" t="s">
        <v>1706</v>
      </c>
    </row>
    <row r="133" spans="1:23">
      <c r="A133" s="495"/>
      <c r="B133" s="466"/>
      <c r="C133" s="472"/>
      <c r="D133" s="466"/>
      <c r="E133" s="451"/>
      <c r="F133" s="452"/>
      <c r="G133" s="3" t="s">
        <v>132</v>
      </c>
      <c r="H133" s="3" t="s">
        <v>614</v>
      </c>
      <c r="I133" s="3">
        <v>20181505</v>
      </c>
      <c r="J133" s="3">
        <v>3</v>
      </c>
      <c r="K133" s="3" t="s">
        <v>191</v>
      </c>
      <c r="L133" s="3" t="s">
        <v>192</v>
      </c>
      <c r="M133" s="453"/>
      <c r="N133" s="454"/>
      <c r="O133" s="457"/>
      <c r="P133" s="458"/>
      <c r="Q133" s="450"/>
      <c r="R133" s="455"/>
      <c r="S133" s="455"/>
      <c r="T133" s="460"/>
      <c r="U133" s="382"/>
      <c r="V133" s="524"/>
      <c r="W133" s="454"/>
    </row>
    <row r="134" spans="1:23">
      <c r="A134" s="495">
        <v>7</v>
      </c>
      <c r="B134" s="466"/>
      <c r="C134" s="472"/>
      <c r="D134" s="466"/>
      <c r="E134" s="437" t="s">
        <v>1604</v>
      </c>
      <c r="F134" s="435" t="s">
        <v>1131</v>
      </c>
      <c r="G134" s="10" t="s">
        <v>131</v>
      </c>
      <c r="H134" s="11" t="s">
        <v>0</v>
      </c>
      <c r="I134" s="11">
        <v>20211426</v>
      </c>
      <c r="J134" s="11">
        <v>3</v>
      </c>
      <c r="K134" s="11" t="s">
        <v>1132</v>
      </c>
      <c r="L134" s="11" t="s">
        <v>1133</v>
      </c>
      <c r="M134" s="439">
        <v>3</v>
      </c>
      <c r="N134" s="398" t="s">
        <v>98</v>
      </c>
      <c r="O134" s="441">
        <v>10000</v>
      </c>
      <c r="P134" s="443">
        <v>70000</v>
      </c>
      <c r="Q134" s="445">
        <v>0</v>
      </c>
      <c r="R134" s="447">
        <v>20000</v>
      </c>
      <c r="S134" s="447">
        <v>100000</v>
      </c>
      <c r="T134" s="459">
        <f t="shared" ref="T134" si="8">SUM(O134:S136)</f>
        <v>200000</v>
      </c>
      <c r="U134" s="383"/>
      <c r="V134" s="566" t="s">
        <v>1705</v>
      </c>
      <c r="W134" s="398" t="s">
        <v>1706</v>
      </c>
    </row>
    <row r="135" spans="1:23">
      <c r="A135" s="495"/>
      <c r="B135" s="466"/>
      <c r="C135" s="472"/>
      <c r="D135" s="466"/>
      <c r="E135" s="451"/>
      <c r="F135" s="452"/>
      <c r="G135" s="3" t="s">
        <v>132</v>
      </c>
      <c r="H135" s="3" t="s">
        <v>0</v>
      </c>
      <c r="I135" s="3">
        <v>20211436</v>
      </c>
      <c r="J135" s="3">
        <v>3</v>
      </c>
      <c r="K135" s="3" t="s">
        <v>1134</v>
      </c>
      <c r="L135" s="3" t="s">
        <v>1135</v>
      </c>
      <c r="M135" s="453"/>
      <c r="N135" s="454"/>
      <c r="O135" s="457"/>
      <c r="P135" s="458"/>
      <c r="Q135" s="450"/>
      <c r="R135" s="455"/>
      <c r="S135" s="455"/>
      <c r="T135" s="460"/>
      <c r="U135" s="382"/>
      <c r="V135" s="524"/>
      <c r="W135" s="454"/>
    </row>
    <row r="136" spans="1:23">
      <c r="A136" s="495"/>
      <c r="B136" s="466"/>
      <c r="C136" s="472"/>
      <c r="D136" s="466"/>
      <c r="E136" s="451"/>
      <c r="F136" s="452"/>
      <c r="G136" s="3" t="s">
        <v>132</v>
      </c>
      <c r="H136" s="3" t="s">
        <v>0</v>
      </c>
      <c r="I136" s="3">
        <v>20211535</v>
      </c>
      <c r="J136" s="3">
        <v>3</v>
      </c>
      <c r="K136" s="3" t="s">
        <v>1136</v>
      </c>
      <c r="L136" s="3" t="s">
        <v>1137</v>
      </c>
      <c r="M136" s="453"/>
      <c r="N136" s="454"/>
      <c r="O136" s="457"/>
      <c r="P136" s="458"/>
      <c r="Q136" s="450"/>
      <c r="R136" s="455"/>
      <c r="S136" s="455"/>
      <c r="T136" s="460"/>
      <c r="U136" s="382"/>
      <c r="V136" s="524"/>
      <c r="W136" s="454"/>
    </row>
    <row r="137" spans="1:23">
      <c r="A137" s="495">
        <v>8</v>
      </c>
      <c r="B137" s="466"/>
      <c r="C137" s="472"/>
      <c r="D137" s="466"/>
      <c r="E137" s="451" t="s">
        <v>1605</v>
      </c>
      <c r="F137" s="452" t="s">
        <v>1138</v>
      </c>
      <c r="G137" s="147" t="s">
        <v>131</v>
      </c>
      <c r="H137" s="150" t="s">
        <v>0</v>
      </c>
      <c r="I137" s="150">
        <v>20191549</v>
      </c>
      <c r="J137" s="150">
        <v>3</v>
      </c>
      <c r="K137" s="150" t="s">
        <v>1139</v>
      </c>
      <c r="L137" s="150" t="s">
        <v>638</v>
      </c>
      <c r="M137" s="453">
        <v>3</v>
      </c>
      <c r="N137" s="454" t="s">
        <v>98</v>
      </c>
      <c r="O137" s="457">
        <v>5000</v>
      </c>
      <c r="P137" s="458">
        <v>40000</v>
      </c>
      <c r="Q137" s="450">
        <v>31000</v>
      </c>
      <c r="R137" s="455">
        <v>32000</v>
      </c>
      <c r="S137" s="455">
        <v>0</v>
      </c>
      <c r="T137" s="460">
        <f t="shared" ref="T137" si="9">SUM(O137:S139)</f>
        <v>108000</v>
      </c>
      <c r="U137" s="382"/>
      <c r="V137" s="524" t="s">
        <v>1705</v>
      </c>
      <c r="W137" s="454" t="s">
        <v>1706</v>
      </c>
    </row>
    <row r="138" spans="1:23">
      <c r="A138" s="495"/>
      <c r="B138" s="466"/>
      <c r="C138" s="472"/>
      <c r="D138" s="466"/>
      <c r="E138" s="451"/>
      <c r="F138" s="452"/>
      <c r="G138" s="3" t="s">
        <v>132</v>
      </c>
      <c r="H138" s="3" t="s">
        <v>0</v>
      </c>
      <c r="I138" s="3">
        <v>20191496</v>
      </c>
      <c r="J138" s="3">
        <v>3</v>
      </c>
      <c r="K138" s="3" t="s">
        <v>1140</v>
      </c>
      <c r="L138" s="3" t="s">
        <v>632</v>
      </c>
      <c r="M138" s="453"/>
      <c r="N138" s="454"/>
      <c r="O138" s="457"/>
      <c r="P138" s="458"/>
      <c r="Q138" s="450"/>
      <c r="R138" s="455"/>
      <c r="S138" s="455"/>
      <c r="T138" s="460"/>
      <c r="U138" s="382"/>
      <c r="V138" s="524"/>
      <c r="W138" s="454"/>
    </row>
    <row r="139" spans="1:23">
      <c r="A139" s="495"/>
      <c r="B139" s="466"/>
      <c r="C139" s="472"/>
      <c r="D139" s="466"/>
      <c r="E139" s="451"/>
      <c r="F139" s="452"/>
      <c r="G139" s="3" t="s">
        <v>132</v>
      </c>
      <c r="H139" s="3" t="s">
        <v>0</v>
      </c>
      <c r="I139" s="3">
        <v>20191583</v>
      </c>
      <c r="J139" s="3">
        <v>3</v>
      </c>
      <c r="K139" s="3" t="s">
        <v>1141</v>
      </c>
      <c r="L139" s="3" t="s">
        <v>642</v>
      </c>
      <c r="M139" s="453"/>
      <c r="N139" s="454"/>
      <c r="O139" s="457"/>
      <c r="P139" s="458"/>
      <c r="Q139" s="450"/>
      <c r="R139" s="455"/>
      <c r="S139" s="455"/>
      <c r="T139" s="460"/>
      <c r="U139" s="382"/>
      <c r="V139" s="524"/>
      <c r="W139" s="454"/>
    </row>
    <row r="140" spans="1:23">
      <c r="A140" s="264">
        <v>9</v>
      </c>
      <c r="B140" s="466"/>
      <c r="C140" s="472"/>
      <c r="D140" s="466"/>
      <c r="E140" s="266" t="s">
        <v>1606</v>
      </c>
      <c r="F140" s="279" t="s">
        <v>1142</v>
      </c>
      <c r="G140" s="147" t="s">
        <v>131</v>
      </c>
      <c r="H140" s="147" t="s">
        <v>0</v>
      </c>
      <c r="I140" s="147">
        <v>20211239</v>
      </c>
      <c r="J140" s="147">
        <v>3</v>
      </c>
      <c r="K140" s="147" t="s">
        <v>1143</v>
      </c>
      <c r="L140" s="147" t="s">
        <v>1144</v>
      </c>
      <c r="M140" s="283">
        <v>1</v>
      </c>
      <c r="N140" s="284" t="s">
        <v>98</v>
      </c>
      <c r="O140" s="286">
        <v>0</v>
      </c>
      <c r="P140" s="282">
        <v>0</v>
      </c>
      <c r="Q140" s="280">
        <v>0</v>
      </c>
      <c r="R140" s="296">
        <v>0</v>
      </c>
      <c r="S140" s="296">
        <v>0</v>
      </c>
      <c r="T140" s="297">
        <f>SUM(O140:S140)</f>
        <v>0</v>
      </c>
      <c r="U140" s="332"/>
      <c r="V140" s="285" t="s">
        <v>1707</v>
      </c>
      <c r="W140" s="284" t="s">
        <v>1708</v>
      </c>
    </row>
    <row r="141" spans="1:23">
      <c r="A141" s="264">
        <v>10</v>
      </c>
      <c r="B141" s="466"/>
      <c r="C141" s="472"/>
      <c r="D141" s="466"/>
      <c r="E141" s="266" t="s">
        <v>1607</v>
      </c>
      <c r="F141" s="279" t="s">
        <v>1145</v>
      </c>
      <c r="G141" s="147" t="s">
        <v>131</v>
      </c>
      <c r="H141" s="150" t="s">
        <v>0</v>
      </c>
      <c r="I141" s="150">
        <v>20191606</v>
      </c>
      <c r="J141" s="150">
        <v>3</v>
      </c>
      <c r="K141" s="150" t="s">
        <v>1146</v>
      </c>
      <c r="L141" s="150" t="s">
        <v>1147</v>
      </c>
      <c r="M141" s="283">
        <v>1</v>
      </c>
      <c r="N141" s="284" t="s">
        <v>98</v>
      </c>
      <c r="O141" s="286">
        <v>5000</v>
      </c>
      <c r="P141" s="282">
        <v>20000</v>
      </c>
      <c r="Q141" s="280">
        <v>10000</v>
      </c>
      <c r="R141" s="296">
        <v>20000</v>
      </c>
      <c r="S141" s="296">
        <v>0</v>
      </c>
      <c r="T141" s="297">
        <f>SUM(O141:S141)</f>
        <v>55000</v>
      </c>
      <c r="U141" s="332"/>
      <c r="V141" s="285" t="s">
        <v>1707</v>
      </c>
      <c r="W141" s="284" t="s">
        <v>1708</v>
      </c>
    </row>
    <row r="142" spans="1:23">
      <c r="A142" s="264">
        <v>11</v>
      </c>
      <c r="B142" s="466"/>
      <c r="C142" s="472"/>
      <c r="D142" s="466"/>
      <c r="E142" s="266" t="s">
        <v>1608</v>
      </c>
      <c r="F142" s="279" t="s">
        <v>1148</v>
      </c>
      <c r="G142" s="147" t="s">
        <v>131</v>
      </c>
      <c r="H142" s="147" t="s">
        <v>0</v>
      </c>
      <c r="I142" s="147">
        <v>20211511</v>
      </c>
      <c r="J142" s="147">
        <v>3</v>
      </c>
      <c r="K142" s="147" t="s">
        <v>1149</v>
      </c>
      <c r="L142" s="147" t="s">
        <v>1150</v>
      </c>
      <c r="M142" s="283">
        <v>1</v>
      </c>
      <c r="N142" s="284" t="s">
        <v>98</v>
      </c>
      <c r="O142" s="286">
        <v>0</v>
      </c>
      <c r="P142" s="282"/>
      <c r="Q142" s="280">
        <v>0</v>
      </c>
      <c r="R142" s="296">
        <v>0</v>
      </c>
      <c r="S142" s="296">
        <v>0</v>
      </c>
      <c r="T142" s="297">
        <f>SUM(O142:S142)</f>
        <v>0</v>
      </c>
      <c r="U142" s="332"/>
      <c r="V142" s="285" t="s">
        <v>1707</v>
      </c>
      <c r="W142" s="284" t="s">
        <v>1708</v>
      </c>
    </row>
    <row r="143" spans="1:23">
      <c r="A143" s="264">
        <v>12</v>
      </c>
      <c r="B143" s="466"/>
      <c r="C143" s="472"/>
      <c r="D143" s="466"/>
      <c r="E143" s="266" t="s">
        <v>1609</v>
      </c>
      <c r="F143" s="279" t="s">
        <v>1151</v>
      </c>
      <c r="G143" s="147" t="s">
        <v>131</v>
      </c>
      <c r="H143" s="150" t="s">
        <v>0</v>
      </c>
      <c r="I143" s="150">
        <v>20181492</v>
      </c>
      <c r="J143" s="150">
        <v>3</v>
      </c>
      <c r="K143" s="150" t="s">
        <v>1152</v>
      </c>
      <c r="L143" s="150" t="s">
        <v>620</v>
      </c>
      <c r="M143" s="283">
        <v>1</v>
      </c>
      <c r="N143" s="284" t="s">
        <v>98</v>
      </c>
      <c r="O143" s="286">
        <v>5000</v>
      </c>
      <c r="P143" s="282">
        <v>20000</v>
      </c>
      <c r="Q143" s="55">
        <v>18000</v>
      </c>
      <c r="R143" s="296">
        <v>34000</v>
      </c>
      <c r="S143" s="296">
        <v>0</v>
      </c>
      <c r="T143" s="297">
        <f>SUM(O143:S143)</f>
        <v>77000</v>
      </c>
      <c r="U143" s="332"/>
      <c r="V143" s="285" t="s">
        <v>1707</v>
      </c>
      <c r="W143" s="284" t="s">
        <v>1708</v>
      </c>
    </row>
    <row r="144" spans="1:23">
      <c r="A144" s="314">
        <v>13</v>
      </c>
      <c r="B144" s="466"/>
      <c r="C144" s="472"/>
      <c r="D144" s="466"/>
      <c r="E144" s="276" t="s">
        <v>1610</v>
      </c>
      <c r="F144" s="304" t="s">
        <v>1153</v>
      </c>
      <c r="G144" s="12" t="s">
        <v>131</v>
      </c>
      <c r="H144" s="13" t="s">
        <v>0</v>
      </c>
      <c r="I144" s="13">
        <v>20211538</v>
      </c>
      <c r="J144" s="13">
        <v>3</v>
      </c>
      <c r="K144" s="13" t="s">
        <v>1154</v>
      </c>
      <c r="L144" s="13" t="s">
        <v>1155</v>
      </c>
      <c r="M144" s="267">
        <v>1</v>
      </c>
      <c r="N144" s="269" t="s">
        <v>98</v>
      </c>
      <c r="O144" s="289">
        <v>10000</v>
      </c>
      <c r="P144" s="272">
        <v>20000</v>
      </c>
      <c r="Q144" s="274">
        <v>10000</v>
      </c>
      <c r="R144" s="299">
        <v>0</v>
      </c>
      <c r="S144" s="299">
        <v>0</v>
      </c>
      <c r="T144" s="300">
        <f>SUM(O144:S144)</f>
        <v>40000</v>
      </c>
      <c r="U144" s="337"/>
      <c r="V144" s="285" t="s">
        <v>1707</v>
      </c>
      <c r="W144" s="284" t="s">
        <v>1708</v>
      </c>
    </row>
    <row r="145" spans="1:23">
      <c r="A145" s="461">
        <v>14</v>
      </c>
      <c r="B145" s="466"/>
      <c r="C145" s="472"/>
      <c r="D145" s="466"/>
      <c r="E145" s="451" t="s">
        <v>1611</v>
      </c>
      <c r="F145" s="452" t="s">
        <v>1257</v>
      </c>
      <c r="G145" s="147" t="s">
        <v>1229</v>
      </c>
      <c r="H145" s="150" t="s">
        <v>0</v>
      </c>
      <c r="I145" s="150">
        <v>20211393</v>
      </c>
      <c r="J145" s="150">
        <v>3</v>
      </c>
      <c r="K145" s="150" t="s">
        <v>663</v>
      </c>
      <c r="L145" s="150" t="s">
        <v>664</v>
      </c>
      <c r="M145" s="456">
        <v>3</v>
      </c>
      <c r="N145" s="400" t="s">
        <v>1</v>
      </c>
      <c r="O145" s="480">
        <v>1900</v>
      </c>
      <c r="P145" s="481">
        <v>80000</v>
      </c>
      <c r="Q145" s="482">
        <v>36150</v>
      </c>
      <c r="R145" s="479">
        <v>43200</v>
      </c>
      <c r="S145" s="479">
        <v>38750</v>
      </c>
      <c r="T145" s="469">
        <v>200000</v>
      </c>
      <c r="U145" s="403"/>
      <c r="V145" s="567" t="s">
        <v>1707</v>
      </c>
      <c r="W145" s="400" t="s">
        <v>1708</v>
      </c>
    </row>
    <row r="146" spans="1:23">
      <c r="A146" s="501"/>
      <c r="B146" s="466"/>
      <c r="C146" s="472"/>
      <c r="D146" s="466"/>
      <c r="E146" s="451"/>
      <c r="F146" s="452"/>
      <c r="G146" s="283" t="s">
        <v>1258</v>
      </c>
      <c r="H146" s="3" t="s">
        <v>0</v>
      </c>
      <c r="I146" s="3">
        <v>20211218</v>
      </c>
      <c r="J146" s="3">
        <v>3</v>
      </c>
      <c r="K146" s="3" t="s">
        <v>655</v>
      </c>
      <c r="L146" s="3" t="s">
        <v>656</v>
      </c>
      <c r="M146" s="438"/>
      <c r="N146" s="397"/>
      <c r="O146" s="440"/>
      <c r="P146" s="442"/>
      <c r="Q146" s="444"/>
      <c r="R146" s="446"/>
      <c r="S146" s="446"/>
      <c r="T146" s="468"/>
      <c r="U146" s="404"/>
      <c r="V146" s="568"/>
      <c r="W146" s="397"/>
    </row>
    <row r="147" spans="1:23">
      <c r="A147" s="462"/>
      <c r="B147" s="466"/>
      <c r="C147" s="472"/>
      <c r="D147" s="466"/>
      <c r="E147" s="451"/>
      <c r="F147" s="452"/>
      <c r="G147" s="283" t="s">
        <v>1258</v>
      </c>
      <c r="H147" s="3" t="s">
        <v>0</v>
      </c>
      <c r="I147" s="3">
        <v>20211358</v>
      </c>
      <c r="J147" s="3">
        <v>3</v>
      </c>
      <c r="K147" s="3" t="s">
        <v>659</v>
      </c>
      <c r="L147" s="3" t="s">
        <v>660</v>
      </c>
      <c r="M147" s="439"/>
      <c r="N147" s="398"/>
      <c r="O147" s="441"/>
      <c r="P147" s="443"/>
      <c r="Q147" s="445"/>
      <c r="R147" s="447"/>
      <c r="S147" s="447"/>
      <c r="T147" s="459"/>
      <c r="U147" s="405"/>
      <c r="V147" s="566"/>
      <c r="W147" s="398"/>
    </row>
    <row r="148" spans="1:23">
      <c r="A148" s="264">
        <v>15</v>
      </c>
      <c r="B148" s="466"/>
      <c r="C148" s="472"/>
      <c r="D148" s="466"/>
      <c r="E148" s="266" t="s">
        <v>1612</v>
      </c>
      <c r="F148" s="279" t="s">
        <v>1259</v>
      </c>
      <c r="G148" s="147" t="s">
        <v>1229</v>
      </c>
      <c r="H148" s="150" t="s">
        <v>0</v>
      </c>
      <c r="I148" s="150">
        <v>20211432</v>
      </c>
      <c r="J148" s="150">
        <v>3</v>
      </c>
      <c r="K148" s="150" t="s">
        <v>667</v>
      </c>
      <c r="L148" s="150" t="s">
        <v>668</v>
      </c>
      <c r="M148" s="283">
        <v>1</v>
      </c>
      <c r="N148" s="284" t="s">
        <v>1</v>
      </c>
      <c r="O148" s="286">
        <v>0</v>
      </c>
      <c r="P148" s="282">
        <v>0</v>
      </c>
      <c r="Q148" s="280">
        <v>0</v>
      </c>
      <c r="R148" s="296">
        <v>0</v>
      </c>
      <c r="S148" s="296">
        <v>0</v>
      </c>
      <c r="T148" s="297">
        <v>0</v>
      </c>
      <c r="U148" s="332"/>
      <c r="V148" s="285" t="s">
        <v>1707</v>
      </c>
      <c r="W148" s="284" t="s">
        <v>1708</v>
      </c>
    </row>
    <row r="149" spans="1:23" ht="17.25" thickBot="1">
      <c r="A149" s="47">
        <v>16</v>
      </c>
      <c r="B149" s="467"/>
      <c r="C149" s="522"/>
      <c r="D149" s="467"/>
      <c r="E149" s="307" t="s">
        <v>1613</v>
      </c>
      <c r="F149" s="308" t="s">
        <v>1260</v>
      </c>
      <c r="G149" s="40" t="s">
        <v>1229</v>
      </c>
      <c r="H149" s="41" t="s">
        <v>0</v>
      </c>
      <c r="I149" s="41">
        <v>20201538</v>
      </c>
      <c r="J149" s="41">
        <v>3</v>
      </c>
      <c r="K149" s="41" t="s">
        <v>647</v>
      </c>
      <c r="L149" s="41" t="s">
        <v>1261</v>
      </c>
      <c r="M149" s="311">
        <v>1</v>
      </c>
      <c r="N149" s="312" t="s">
        <v>1</v>
      </c>
      <c r="O149" s="305">
        <v>5000</v>
      </c>
      <c r="P149" s="306">
        <v>20000</v>
      </c>
      <c r="Q149" s="309">
        <v>20000</v>
      </c>
      <c r="R149" s="310">
        <v>40000</v>
      </c>
      <c r="S149" s="310">
        <v>15000</v>
      </c>
      <c r="T149" s="313">
        <v>100000</v>
      </c>
      <c r="U149" s="341"/>
      <c r="V149" s="351" t="s">
        <v>1707</v>
      </c>
      <c r="W149" s="312" t="s">
        <v>1708</v>
      </c>
    </row>
    <row r="150" spans="1:23">
      <c r="A150" s="448">
        <v>1</v>
      </c>
      <c r="B150" s="465" t="s">
        <v>97</v>
      </c>
      <c r="C150" s="471" t="s">
        <v>140</v>
      </c>
      <c r="D150" s="465">
        <v>310475</v>
      </c>
      <c r="E150" s="437" t="s">
        <v>1614</v>
      </c>
      <c r="F150" s="434" t="s">
        <v>181</v>
      </c>
      <c r="G150" s="10" t="s">
        <v>131</v>
      </c>
      <c r="H150" s="11" t="s">
        <v>0</v>
      </c>
      <c r="I150" s="11">
        <v>20181641</v>
      </c>
      <c r="J150" s="11">
        <v>4</v>
      </c>
      <c r="K150" s="11" t="s">
        <v>133</v>
      </c>
      <c r="L150" s="11" t="s">
        <v>134</v>
      </c>
      <c r="M150" s="439">
        <v>3</v>
      </c>
      <c r="N150" s="398" t="s">
        <v>135</v>
      </c>
      <c r="O150" s="441">
        <v>30000</v>
      </c>
      <c r="P150" s="443">
        <v>80000</v>
      </c>
      <c r="Q150" s="445">
        <v>60000</v>
      </c>
      <c r="R150" s="447">
        <v>30000</v>
      </c>
      <c r="S150" s="447">
        <v>0</v>
      </c>
      <c r="T150" s="459">
        <f t="shared" ref="T150" si="10">SUM(O150:S152)</f>
        <v>200000</v>
      </c>
      <c r="U150" s="383"/>
      <c r="V150" s="566" t="s">
        <v>1709</v>
      </c>
      <c r="W150" s="398" t="s">
        <v>1710</v>
      </c>
    </row>
    <row r="151" spans="1:23">
      <c r="A151" s="449"/>
      <c r="B151" s="466"/>
      <c r="C151" s="472"/>
      <c r="D151" s="466"/>
      <c r="E151" s="451"/>
      <c r="F151" s="434"/>
      <c r="G151" s="3" t="s">
        <v>132</v>
      </c>
      <c r="H151" s="3" t="s">
        <v>0</v>
      </c>
      <c r="I151" s="3">
        <v>20201764</v>
      </c>
      <c r="J151" s="3">
        <v>4</v>
      </c>
      <c r="K151" s="3" t="s">
        <v>136</v>
      </c>
      <c r="L151" s="3" t="s">
        <v>137</v>
      </c>
      <c r="M151" s="453"/>
      <c r="N151" s="454"/>
      <c r="O151" s="457"/>
      <c r="P151" s="458"/>
      <c r="Q151" s="450"/>
      <c r="R151" s="455"/>
      <c r="S151" s="455"/>
      <c r="T151" s="460"/>
      <c r="U151" s="382"/>
      <c r="V151" s="524"/>
      <c r="W151" s="454"/>
    </row>
    <row r="152" spans="1:23">
      <c r="A152" s="449"/>
      <c r="B152" s="466"/>
      <c r="C152" s="472"/>
      <c r="D152" s="466"/>
      <c r="E152" s="451"/>
      <c r="F152" s="435"/>
      <c r="G152" s="3" t="s">
        <v>132</v>
      </c>
      <c r="H152" s="3" t="s">
        <v>0</v>
      </c>
      <c r="I152" s="3">
        <v>20181487</v>
      </c>
      <c r="J152" s="3">
        <v>4</v>
      </c>
      <c r="K152" s="3" t="s">
        <v>138</v>
      </c>
      <c r="L152" s="3" t="s">
        <v>139</v>
      </c>
      <c r="M152" s="453"/>
      <c r="N152" s="454"/>
      <c r="O152" s="457"/>
      <c r="P152" s="458"/>
      <c r="Q152" s="450"/>
      <c r="R152" s="455"/>
      <c r="S152" s="455"/>
      <c r="T152" s="460"/>
      <c r="U152" s="382"/>
      <c r="V152" s="524"/>
      <c r="W152" s="454"/>
    </row>
    <row r="153" spans="1:23">
      <c r="A153" s="463">
        <v>2</v>
      </c>
      <c r="B153" s="466"/>
      <c r="C153" s="472"/>
      <c r="D153" s="466"/>
      <c r="E153" s="497" t="s">
        <v>1615</v>
      </c>
      <c r="F153" s="478" t="s">
        <v>182</v>
      </c>
      <c r="G153" s="147" t="s">
        <v>131</v>
      </c>
      <c r="H153" s="150" t="s">
        <v>0</v>
      </c>
      <c r="I153" s="150">
        <v>20171488</v>
      </c>
      <c r="J153" s="150">
        <v>4</v>
      </c>
      <c r="K153" s="150" t="s">
        <v>183</v>
      </c>
      <c r="L153" s="150" t="s">
        <v>184</v>
      </c>
      <c r="M153" s="456">
        <v>2</v>
      </c>
      <c r="N153" s="400" t="s">
        <v>135</v>
      </c>
      <c r="O153" s="480">
        <v>0</v>
      </c>
      <c r="P153" s="481">
        <v>75000</v>
      </c>
      <c r="Q153" s="482">
        <v>21000</v>
      </c>
      <c r="R153" s="479">
        <v>54000</v>
      </c>
      <c r="S153" s="479">
        <v>0</v>
      </c>
      <c r="T153" s="469">
        <f>O153+P153+Q153+R153+S153</f>
        <v>150000</v>
      </c>
      <c r="U153" s="409"/>
      <c r="V153" s="567" t="s">
        <v>1709</v>
      </c>
      <c r="W153" s="400" t="s">
        <v>1710</v>
      </c>
    </row>
    <row r="154" spans="1:23">
      <c r="A154" s="448"/>
      <c r="B154" s="466"/>
      <c r="C154" s="472"/>
      <c r="D154" s="466"/>
      <c r="E154" s="437"/>
      <c r="F154" s="435"/>
      <c r="G154" s="3" t="s">
        <v>132</v>
      </c>
      <c r="H154" s="3" t="s">
        <v>0</v>
      </c>
      <c r="I154" s="3">
        <v>20181572</v>
      </c>
      <c r="J154" s="3">
        <v>4</v>
      </c>
      <c r="K154" s="3" t="s">
        <v>185</v>
      </c>
      <c r="L154" s="3" t="s">
        <v>186</v>
      </c>
      <c r="M154" s="439"/>
      <c r="N154" s="398"/>
      <c r="O154" s="441"/>
      <c r="P154" s="443"/>
      <c r="Q154" s="445"/>
      <c r="R154" s="447"/>
      <c r="S154" s="447"/>
      <c r="T154" s="459"/>
      <c r="U154" s="383"/>
      <c r="V154" s="566"/>
      <c r="W154" s="398"/>
    </row>
    <row r="155" spans="1:23">
      <c r="A155" s="291">
        <v>3</v>
      </c>
      <c r="B155" s="466"/>
      <c r="C155" s="472"/>
      <c r="D155" s="466"/>
      <c r="E155" s="276" t="s">
        <v>1616</v>
      </c>
      <c r="F155" s="301" t="s">
        <v>188</v>
      </c>
      <c r="G155" s="12" t="s">
        <v>131</v>
      </c>
      <c r="H155" s="13" t="s">
        <v>0</v>
      </c>
      <c r="I155" s="13">
        <v>20181567</v>
      </c>
      <c r="J155" s="13">
        <v>4</v>
      </c>
      <c r="K155" s="13" t="s">
        <v>193</v>
      </c>
      <c r="L155" s="13" t="s">
        <v>194</v>
      </c>
      <c r="M155" s="267">
        <v>1</v>
      </c>
      <c r="N155" s="269" t="s">
        <v>135</v>
      </c>
      <c r="O155" s="289">
        <v>10000</v>
      </c>
      <c r="P155" s="272">
        <v>30000</v>
      </c>
      <c r="Q155" s="274">
        <v>30000</v>
      </c>
      <c r="R155" s="299">
        <v>30000</v>
      </c>
      <c r="S155" s="299">
        <v>0</v>
      </c>
      <c r="T155" s="300">
        <f>O155+P155+Q155+R155+S155</f>
        <v>100000</v>
      </c>
      <c r="U155" s="337"/>
      <c r="V155" s="153" t="s">
        <v>1709</v>
      </c>
      <c r="W155" s="269" t="s">
        <v>1710</v>
      </c>
    </row>
    <row r="156" spans="1:23">
      <c r="A156" s="449">
        <v>4</v>
      </c>
      <c r="B156" s="466"/>
      <c r="C156" s="472"/>
      <c r="D156" s="466"/>
      <c r="E156" s="451" t="s">
        <v>1617</v>
      </c>
      <c r="F156" s="452" t="s">
        <v>1107</v>
      </c>
      <c r="G156" s="147" t="s">
        <v>131</v>
      </c>
      <c r="H156" s="150" t="s">
        <v>0</v>
      </c>
      <c r="I156" s="150">
        <v>20181456</v>
      </c>
      <c r="J156" s="150">
        <v>4</v>
      </c>
      <c r="K156" s="150" t="s">
        <v>1108</v>
      </c>
      <c r="L156" s="150" t="s">
        <v>1109</v>
      </c>
      <c r="M156" s="453">
        <v>2</v>
      </c>
      <c r="N156" s="454" t="s">
        <v>135</v>
      </c>
      <c r="O156" s="457">
        <v>8500</v>
      </c>
      <c r="P156" s="458">
        <v>75000</v>
      </c>
      <c r="Q156" s="450">
        <v>17000</v>
      </c>
      <c r="R156" s="455">
        <v>49500</v>
      </c>
      <c r="S156" s="455">
        <v>0</v>
      </c>
      <c r="T156" s="460">
        <f>SUM(O156:S157)</f>
        <v>150000</v>
      </c>
      <c r="U156" s="382"/>
      <c r="V156" s="524" t="s">
        <v>1709</v>
      </c>
      <c r="W156" s="454" t="s">
        <v>1710</v>
      </c>
    </row>
    <row r="157" spans="1:23">
      <c r="A157" s="449"/>
      <c r="B157" s="466"/>
      <c r="C157" s="472"/>
      <c r="D157" s="466"/>
      <c r="E157" s="451"/>
      <c r="F157" s="452"/>
      <c r="G157" s="3" t="s">
        <v>132</v>
      </c>
      <c r="H157" s="3" t="s">
        <v>0</v>
      </c>
      <c r="I157" s="3">
        <v>20201670</v>
      </c>
      <c r="J157" s="3">
        <v>4</v>
      </c>
      <c r="K157" s="3" t="s">
        <v>1110</v>
      </c>
      <c r="L157" s="3" t="s">
        <v>1111</v>
      </c>
      <c r="M157" s="453"/>
      <c r="N157" s="454"/>
      <c r="O157" s="457"/>
      <c r="P157" s="458"/>
      <c r="Q157" s="450"/>
      <c r="R157" s="455"/>
      <c r="S157" s="455"/>
      <c r="T157" s="460"/>
      <c r="U157" s="382"/>
      <c r="V157" s="524"/>
      <c r="W157" s="454"/>
    </row>
    <row r="158" spans="1:23">
      <c r="A158" s="281">
        <v>5</v>
      </c>
      <c r="B158" s="466"/>
      <c r="C158" s="472"/>
      <c r="D158" s="466"/>
      <c r="E158" s="266" t="s">
        <v>1618</v>
      </c>
      <c r="F158" s="279" t="s">
        <v>1112</v>
      </c>
      <c r="G158" s="147" t="s">
        <v>131</v>
      </c>
      <c r="H158" s="150" t="s">
        <v>0</v>
      </c>
      <c r="I158" s="150">
        <v>20181523</v>
      </c>
      <c r="J158" s="150">
        <v>4</v>
      </c>
      <c r="K158" s="150" t="s">
        <v>1113</v>
      </c>
      <c r="L158" s="150" t="s">
        <v>1114</v>
      </c>
      <c r="M158" s="283">
        <v>1</v>
      </c>
      <c r="N158" s="284" t="s">
        <v>135</v>
      </c>
      <c r="O158" s="356">
        <v>12600</v>
      </c>
      <c r="P158" s="282">
        <v>0</v>
      </c>
      <c r="Q158" s="354">
        <v>5400</v>
      </c>
      <c r="R158" s="354">
        <v>0</v>
      </c>
      <c r="S158" s="296">
        <v>0</v>
      </c>
      <c r="T158" s="297">
        <f>SUM(O158:S158)</f>
        <v>18000</v>
      </c>
      <c r="U158" s="332"/>
      <c r="V158" s="285" t="s">
        <v>1709</v>
      </c>
      <c r="W158" s="284" t="s">
        <v>1710</v>
      </c>
    </row>
    <row r="159" spans="1:23">
      <c r="A159" s="449">
        <v>6</v>
      </c>
      <c r="B159" s="466"/>
      <c r="C159" s="472"/>
      <c r="D159" s="466"/>
      <c r="E159" s="451" t="s">
        <v>1619</v>
      </c>
      <c r="F159" s="452" t="s">
        <v>1115</v>
      </c>
      <c r="G159" s="147" t="s">
        <v>131</v>
      </c>
      <c r="H159" s="150" t="s">
        <v>0</v>
      </c>
      <c r="I159" s="150">
        <v>20201545</v>
      </c>
      <c r="J159" s="150">
        <v>4</v>
      </c>
      <c r="K159" s="150" t="s">
        <v>1116</v>
      </c>
      <c r="L159" s="150" t="s">
        <v>1117</v>
      </c>
      <c r="M159" s="453">
        <v>2</v>
      </c>
      <c r="N159" s="454" t="s">
        <v>135</v>
      </c>
      <c r="O159" s="457">
        <v>15000</v>
      </c>
      <c r="P159" s="458">
        <v>75000</v>
      </c>
      <c r="Q159" s="450">
        <v>30000</v>
      </c>
      <c r="R159" s="455">
        <v>30000</v>
      </c>
      <c r="S159" s="455">
        <v>0</v>
      </c>
      <c r="T159" s="460">
        <f>SUM(O159:S160)</f>
        <v>150000</v>
      </c>
      <c r="U159" s="382"/>
      <c r="V159" s="524" t="s">
        <v>1709</v>
      </c>
      <c r="W159" s="454" t="s">
        <v>1710</v>
      </c>
    </row>
    <row r="160" spans="1:23">
      <c r="A160" s="449"/>
      <c r="B160" s="466"/>
      <c r="C160" s="472"/>
      <c r="D160" s="466"/>
      <c r="E160" s="451"/>
      <c r="F160" s="452"/>
      <c r="G160" s="3" t="s">
        <v>132</v>
      </c>
      <c r="H160" s="3" t="s">
        <v>0</v>
      </c>
      <c r="I160" s="3">
        <v>20201554</v>
      </c>
      <c r="J160" s="3">
        <v>4</v>
      </c>
      <c r="K160" s="3" t="s">
        <v>1118</v>
      </c>
      <c r="L160" s="3" t="s">
        <v>1119</v>
      </c>
      <c r="M160" s="453"/>
      <c r="N160" s="454"/>
      <c r="O160" s="457"/>
      <c r="P160" s="458"/>
      <c r="Q160" s="450"/>
      <c r="R160" s="455"/>
      <c r="S160" s="455"/>
      <c r="T160" s="460"/>
      <c r="U160" s="382"/>
      <c r="V160" s="524"/>
      <c r="W160" s="454"/>
    </row>
    <row r="161" spans="1:23">
      <c r="A161" s="449">
        <v>7</v>
      </c>
      <c r="B161" s="466"/>
      <c r="C161" s="472"/>
      <c r="D161" s="466"/>
      <c r="E161" s="451" t="s">
        <v>1620</v>
      </c>
      <c r="F161" s="452" t="s">
        <v>1120</v>
      </c>
      <c r="G161" s="147" t="s">
        <v>131</v>
      </c>
      <c r="H161" s="150" t="s">
        <v>0</v>
      </c>
      <c r="I161" s="150">
        <v>20201820</v>
      </c>
      <c r="J161" s="150">
        <v>4</v>
      </c>
      <c r="K161" s="150" t="s">
        <v>1121</v>
      </c>
      <c r="L161" s="150" t="s">
        <v>1122</v>
      </c>
      <c r="M161" s="453">
        <v>2</v>
      </c>
      <c r="N161" s="454" t="s">
        <v>135</v>
      </c>
      <c r="O161" s="457">
        <v>0</v>
      </c>
      <c r="P161" s="458">
        <v>0</v>
      </c>
      <c r="Q161" s="450">
        <v>0</v>
      </c>
      <c r="R161" s="455">
        <v>0</v>
      </c>
      <c r="S161" s="455">
        <v>0</v>
      </c>
      <c r="T161" s="460">
        <f>SUM(O161:S162)</f>
        <v>0</v>
      </c>
      <c r="U161" s="382"/>
      <c r="V161" s="524" t="s">
        <v>1711</v>
      </c>
      <c r="W161" s="454" t="s">
        <v>1712</v>
      </c>
    </row>
    <row r="162" spans="1:23">
      <c r="A162" s="449"/>
      <c r="B162" s="466"/>
      <c r="C162" s="472"/>
      <c r="D162" s="466"/>
      <c r="E162" s="451"/>
      <c r="F162" s="452"/>
      <c r="G162" s="3" t="s">
        <v>132</v>
      </c>
      <c r="H162" s="3" t="s">
        <v>0</v>
      </c>
      <c r="I162" s="3">
        <v>20201769</v>
      </c>
      <c r="J162" s="3">
        <v>4</v>
      </c>
      <c r="K162" s="3" t="s">
        <v>1123</v>
      </c>
      <c r="L162" s="3" t="s">
        <v>1124</v>
      </c>
      <c r="M162" s="453"/>
      <c r="N162" s="454"/>
      <c r="O162" s="457"/>
      <c r="P162" s="458"/>
      <c r="Q162" s="450"/>
      <c r="R162" s="455"/>
      <c r="S162" s="455"/>
      <c r="T162" s="460"/>
      <c r="U162" s="382"/>
      <c r="V162" s="524"/>
      <c r="W162" s="454"/>
    </row>
    <row r="163" spans="1:23">
      <c r="A163" s="449">
        <v>8</v>
      </c>
      <c r="B163" s="466"/>
      <c r="C163" s="472"/>
      <c r="D163" s="466"/>
      <c r="E163" s="451" t="s">
        <v>1621</v>
      </c>
      <c r="F163" s="452" t="s">
        <v>1125</v>
      </c>
      <c r="G163" s="147" t="s">
        <v>131</v>
      </c>
      <c r="H163" s="150" t="s">
        <v>0</v>
      </c>
      <c r="I163" s="150">
        <v>20181516</v>
      </c>
      <c r="J163" s="150">
        <v>4</v>
      </c>
      <c r="K163" s="150" t="s">
        <v>1126</v>
      </c>
      <c r="L163" s="150" t="s">
        <v>678</v>
      </c>
      <c r="M163" s="453">
        <v>3</v>
      </c>
      <c r="N163" s="454" t="s">
        <v>135</v>
      </c>
      <c r="O163" s="457">
        <v>0</v>
      </c>
      <c r="P163" s="555">
        <v>29700</v>
      </c>
      <c r="Q163" s="450">
        <v>0</v>
      </c>
      <c r="R163" s="455">
        <v>0</v>
      </c>
      <c r="S163" s="555">
        <v>124956</v>
      </c>
      <c r="T163" s="460">
        <f t="shared" ref="T163" si="11">SUM(O163:S165)</f>
        <v>154656</v>
      </c>
      <c r="U163" s="382"/>
      <c r="V163" s="524" t="s">
        <v>1711</v>
      </c>
      <c r="W163" s="454" t="s">
        <v>1712</v>
      </c>
    </row>
    <row r="164" spans="1:23">
      <c r="A164" s="449"/>
      <c r="B164" s="466"/>
      <c r="C164" s="472"/>
      <c r="D164" s="466"/>
      <c r="E164" s="451"/>
      <c r="F164" s="452"/>
      <c r="G164" s="3" t="s">
        <v>132</v>
      </c>
      <c r="H164" s="3" t="s">
        <v>0</v>
      </c>
      <c r="I164" s="3">
        <v>20181517</v>
      </c>
      <c r="J164" s="3">
        <v>4</v>
      </c>
      <c r="K164" s="3" t="s">
        <v>1127</v>
      </c>
      <c r="L164" s="3" t="s">
        <v>1128</v>
      </c>
      <c r="M164" s="453"/>
      <c r="N164" s="454"/>
      <c r="O164" s="457"/>
      <c r="P164" s="555"/>
      <c r="Q164" s="450"/>
      <c r="R164" s="455"/>
      <c r="S164" s="555"/>
      <c r="T164" s="460"/>
      <c r="U164" s="382"/>
      <c r="V164" s="524"/>
      <c r="W164" s="454"/>
    </row>
    <row r="165" spans="1:23">
      <c r="A165" s="449"/>
      <c r="B165" s="466"/>
      <c r="C165" s="472"/>
      <c r="D165" s="466"/>
      <c r="E165" s="451"/>
      <c r="F165" s="452"/>
      <c r="G165" s="3" t="s">
        <v>132</v>
      </c>
      <c r="H165" s="3" t="s">
        <v>0</v>
      </c>
      <c r="I165" s="3">
        <v>20191448</v>
      </c>
      <c r="J165" s="3">
        <v>4</v>
      </c>
      <c r="K165" s="3" t="s">
        <v>1129</v>
      </c>
      <c r="L165" s="3" t="s">
        <v>1130</v>
      </c>
      <c r="M165" s="453"/>
      <c r="N165" s="454"/>
      <c r="O165" s="457"/>
      <c r="P165" s="555"/>
      <c r="Q165" s="450"/>
      <c r="R165" s="455"/>
      <c r="S165" s="555"/>
      <c r="T165" s="460"/>
      <c r="U165" s="382"/>
      <c r="V165" s="524"/>
      <c r="W165" s="454"/>
    </row>
    <row r="166" spans="1:23">
      <c r="A166" s="524">
        <v>9</v>
      </c>
      <c r="B166" s="466"/>
      <c r="C166" s="472"/>
      <c r="D166" s="466"/>
      <c r="E166" s="451" t="s">
        <v>1622</v>
      </c>
      <c r="F166" s="452" t="s">
        <v>1262</v>
      </c>
      <c r="G166" s="147" t="s">
        <v>131</v>
      </c>
      <c r="H166" s="150" t="s">
        <v>0</v>
      </c>
      <c r="I166" s="150">
        <v>20201666</v>
      </c>
      <c r="J166" s="150">
        <v>4</v>
      </c>
      <c r="K166" s="150" t="s">
        <v>1263</v>
      </c>
      <c r="L166" s="150" t="s">
        <v>1264</v>
      </c>
      <c r="M166" s="453">
        <v>2</v>
      </c>
      <c r="N166" s="454" t="s">
        <v>135</v>
      </c>
      <c r="O166" s="457">
        <v>0</v>
      </c>
      <c r="P166" s="458">
        <v>0</v>
      </c>
      <c r="Q166" s="450">
        <v>0</v>
      </c>
      <c r="R166" s="455">
        <v>0</v>
      </c>
      <c r="S166" s="455">
        <v>0</v>
      </c>
      <c r="T166" s="460">
        <f>SUM(O166:S167)</f>
        <v>0</v>
      </c>
      <c r="U166" s="382"/>
      <c r="V166" s="566" t="s">
        <v>1711</v>
      </c>
      <c r="W166" s="398" t="s">
        <v>1712</v>
      </c>
    </row>
    <row r="167" spans="1:23">
      <c r="A167" s="524"/>
      <c r="B167" s="466"/>
      <c r="C167" s="472"/>
      <c r="D167" s="466"/>
      <c r="E167" s="451"/>
      <c r="F167" s="452"/>
      <c r="G167" s="3" t="s">
        <v>132</v>
      </c>
      <c r="H167" s="3" t="s">
        <v>0</v>
      </c>
      <c r="I167" s="3">
        <v>20181565</v>
      </c>
      <c r="J167" s="3">
        <v>4</v>
      </c>
      <c r="K167" s="3" t="s">
        <v>1265</v>
      </c>
      <c r="L167" s="51" t="s">
        <v>1266</v>
      </c>
      <c r="M167" s="453"/>
      <c r="N167" s="454"/>
      <c r="O167" s="457"/>
      <c r="P167" s="458"/>
      <c r="Q167" s="450"/>
      <c r="R167" s="455"/>
      <c r="S167" s="455"/>
      <c r="T167" s="460"/>
      <c r="U167" s="382"/>
      <c r="V167" s="524"/>
      <c r="W167" s="454"/>
    </row>
    <row r="168" spans="1:23">
      <c r="A168" s="524">
        <v>10</v>
      </c>
      <c r="B168" s="466"/>
      <c r="C168" s="472"/>
      <c r="D168" s="466"/>
      <c r="E168" s="451" t="s">
        <v>1623</v>
      </c>
      <c r="F168" s="452" t="s">
        <v>1267</v>
      </c>
      <c r="G168" s="147" t="s">
        <v>131</v>
      </c>
      <c r="H168" s="150" t="s">
        <v>0</v>
      </c>
      <c r="I168" s="150">
        <v>20181537</v>
      </c>
      <c r="J168" s="150">
        <v>4</v>
      </c>
      <c r="K168" s="150" t="s">
        <v>1268</v>
      </c>
      <c r="L168" s="150" t="s">
        <v>1681</v>
      </c>
      <c r="M168" s="453">
        <v>2</v>
      </c>
      <c r="N168" s="454" t="s">
        <v>135</v>
      </c>
      <c r="O168" s="457">
        <v>0</v>
      </c>
      <c r="P168" s="458">
        <v>75000</v>
      </c>
      <c r="Q168" s="450">
        <v>45000</v>
      </c>
      <c r="R168" s="455">
        <v>30000</v>
      </c>
      <c r="S168" s="455">
        <v>0</v>
      </c>
      <c r="T168" s="460">
        <f>SUM(O168:S169)</f>
        <v>150000</v>
      </c>
      <c r="U168" s="382"/>
      <c r="V168" s="524" t="s">
        <v>1711</v>
      </c>
      <c r="W168" s="454" t="s">
        <v>1712</v>
      </c>
    </row>
    <row r="169" spans="1:23">
      <c r="A169" s="524"/>
      <c r="B169" s="466"/>
      <c r="C169" s="472"/>
      <c r="D169" s="466"/>
      <c r="E169" s="451"/>
      <c r="F169" s="452"/>
      <c r="G169" s="3" t="s">
        <v>132</v>
      </c>
      <c r="H169" s="3" t="s">
        <v>0</v>
      </c>
      <c r="I169" s="3">
        <v>20181574</v>
      </c>
      <c r="J169" s="3">
        <v>4</v>
      </c>
      <c r="K169" s="3" t="s">
        <v>1269</v>
      </c>
      <c r="L169" s="3" t="s">
        <v>1270</v>
      </c>
      <c r="M169" s="453"/>
      <c r="N169" s="454"/>
      <c r="O169" s="457"/>
      <c r="P169" s="458"/>
      <c r="Q169" s="450"/>
      <c r="R169" s="455"/>
      <c r="S169" s="455"/>
      <c r="T169" s="460"/>
      <c r="U169" s="382"/>
      <c r="V169" s="524"/>
      <c r="W169" s="454"/>
    </row>
    <row r="170" spans="1:23">
      <c r="A170" s="524">
        <v>11</v>
      </c>
      <c r="B170" s="466"/>
      <c r="C170" s="472"/>
      <c r="D170" s="466"/>
      <c r="E170" s="451" t="s">
        <v>1624</v>
      </c>
      <c r="F170" s="452" t="s">
        <v>1271</v>
      </c>
      <c r="G170" s="147" t="s">
        <v>131</v>
      </c>
      <c r="H170" s="147" t="s">
        <v>0</v>
      </c>
      <c r="I170" s="147">
        <v>20171504</v>
      </c>
      <c r="J170" s="147">
        <v>4</v>
      </c>
      <c r="K170" s="147" t="s">
        <v>1272</v>
      </c>
      <c r="L170" s="147" t="s">
        <v>1273</v>
      </c>
      <c r="M170" s="453">
        <v>2</v>
      </c>
      <c r="N170" s="454" t="s">
        <v>135</v>
      </c>
      <c r="O170" s="457">
        <v>5000</v>
      </c>
      <c r="P170" s="458">
        <v>30000</v>
      </c>
      <c r="Q170" s="450">
        <v>30000</v>
      </c>
      <c r="R170" s="455">
        <v>45000</v>
      </c>
      <c r="S170" s="455">
        <v>0</v>
      </c>
      <c r="T170" s="460">
        <f>SUM(O170:S171)</f>
        <v>110000</v>
      </c>
      <c r="U170" s="382"/>
      <c r="V170" s="524" t="s">
        <v>1711</v>
      </c>
      <c r="W170" s="454" t="s">
        <v>1712</v>
      </c>
    </row>
    <row r="171" spans="1:23">
      <c r="A171" s="524"/>
      <c r="B171" s="466"/>
      <c r="C171" s="472"/>
      <c r="D171" s="466"/>
      <c r="E171" s="451"/>
      <c r="F171" s="452"/>
      <c r="G171" s="3" t="s">
        <v>132</v>
      </c>
      <c r="H171" s="3" t="s">
        <v>0</v>
      </c>
      <c r="I171" s="3">
        <v>20171575</v>
      </c>
      <c r="J171" s="3">
        <v>4</v>
      </c>
      <c r="K171" s="3" t="s">
        <v>1274</v>
      </c>
      <c r="L171" s="3" t="s">
        <v>1275</v>
      </c>
      <c r="M171" s="453"/>
      <c r="N171" s="454"/>
      <c r="O171" s="457"/>
      <c r="P171" s="458"/>
      <c r="Q171" s="450"/>
      <c r="R171" s="455"/>
      <c r="S171" s="455"/>
      <c r="T171" s="460"/>
      <c r="U171" s="382"/>
      <c r="V171" s="524"/>
      <c r="W171" s="454"/>
    </row>
    <row r="172" spans="1:23" ht="17.25" thickBot="1">
      <c r="A172" s="153">
        <v>12</v>
      </c>
      <c r="B172" s="466"/>
      <c r="C172" s="472"/>
      <c r="D172" s="466"/>
      <c r="E172" s="276" t="s">
        <v>1625</v>
      </c>
      <c r="F172" s="304" t="s">
        <v>1276</v>
      </c>
      <c r="G172" s="12" t="s">
        <v>131</v>
      </c>
      <c r="H172" s="13" t="s">
        <v>0</v>
      </c>
      <c r="I172" s="13">
        <v>20191415</v>
      </c>
      <c r="J172" s="13">
        <v>4</v>
      </c>
      <c r="K172" s="13" t="s">
        <v>1277</v>
      </c>
      <c r="L172" s="13" t="s">
        <v>713</v>
      </c>
      <c r="M172" s="267">
        <v>1</v>
      </c>
      <c r="N172" s="269" t="s">
        <v>135</v>
      </c>
      <c r="O172" s="289">
        <v>7000</v>
      </c>
      <c r="P172" s="272">
        <v>50000</v>
      </c>
      <c r="Q172" s="274">
        <v>30000</v>
      </c>
      <c r="R172" s="299">
        <v>13000</v>
      </c>
      <c r="S172" s="299">
        <v>0</v>
      </c>
      <c r="T172" s="300">
        <f>SUM(O172:S172)</f>
        <v>100000</v>
      </c>
      <c r="U172" s="337"/>
      <c r="V172" s="153" t="s">
        <v>1711</v>
      </c>
      <c r="W172" s="269" t="s">
        <v>1712</v>
      </c>
    </row>
    <row r="173" spans="1:23">
      <c r="A173" s="288">
        <v>1</v>
      </c>
      <c r="B173" s="465" t="s">
        <v>95</v>
      </c>
      <c r="C173" s="465" t="s">
        <v>1516</v>
      </c>
      <c r="D173" s="465">
        <v>326941</v>
      </c>
      <c r="E173" s="265" t="s">
        <v>1626</v>
      </c>
      <c r="F173" s="322" t="s">
        <v>1517</v>
      </c>
      <c r="G173" s="5" t="s">
        <v>1229</v>
      </c>
      <c r="H173" s="6" t="s">
        <v>1522</v>
      </c>
      <c r="I173" s="6">
        <v>20171486</v>
      </c>
      <c r="J173" s="6">
        <v>3</v>
      </c>
      <c r="K173" s="6" t="s">
        <v>616</v>
      </c>
      <c r="L173" s="6" t="s">
        <v>1520</v>
      </c>
      <c r="M173" s="323">
        <v>1</v>
      </c>
      <c r="N173" s="338" t="s">
        <v>94</v>
      </c>
      <c r="O173" s="325">
        <v>0</v>
      </c>
      <c r="P173" s="326">
        <v>0</v>
      </c>
      <c r="Q173" s="324">
        <v>0</v>
      </c>
      <c r="R173" s="321">
        <v>0</v>
      </c>
      <c r="S173" s="321">
        <v>100000</v>
      </c>
      <c r="T173" s="315">
        <v>100000</v>
      </c>
      <c r="U173" s="336"/>
      <c r="V173" s="288" t="s">
        <v>1713</v>
      </c>
      <c r="W173" s="302" t="s">
        <v>1714</v>
      </c>
    </row>
    <row r="174" spans="1:23">
      <c r="A174" s="285">
        <v>2</v>
      </c>
      <c r="B174" s="466"/>
      <c r="C174" s="466"/>
      <c r="D174" s="466"/>
      <c r="E174" s="266" t="s">
        <v>1627</v>
      </c>
      <c r="F174" s="279" t="s">
        <v>1518</v>
      </c>
      <c r="G174" s="147" t="s">
        <v>1229</v>
      </c>
      <c r="H174" s="11" t="s">
        <v>1523</v>
      </c>
      <c r="I174" s="150">
        <v>20181608</v>
      </c>
      <c r="J174" s="150">
        <v>3</v>
      </c>
      <c r="K174" s="150" t="s">
        <v>734</v>
      </c>
      <c r="L174" s="150" t="s">
        <v>1521</v>
      </c>
      <c r="M174" s="283">
        <v>1</v>
      </c>
      <c r="N174" s="339" t="s">
        <v>94</v>
      </c>
      <c r="O174" s="157">
        <v>0</v>
      </c>
      <c r="P174" s="92">
        <v>0</v>
      </c>
      <c r="Q174" s="93">
        <v>0</v>
      </c>
      <c r="R174" s="152">
        <v>0</v>
      </c>
      <c r="S174" s="152">
        <v>80000</v>
      </c>
      <c r="T174" s="297">
        <v>80000</v>
      </c>
      <c r="U174" s="332"/>
      <c r="V174" s="352" t="s">
        <v>1713</v>
      </c>
      <c r="W174" s="270" t="s">
        <v>1714</v>
      </c>
    </row>
    <row r="175" spans="1:23" ht="17.25" thickBot="1">
      <c r="A175" s="154">
        <v>3</v>
      </c>
      <c r="B175" s="467"/>
      <c r="C175" s="467"/>
      <c r="D175" s="467"/>
      <c r="E175" s="307" t="s">
        <v>1628</v>
      </c>
      <c r="F175" s="308" t="s">
        <v>1519</v>
      </c>
      <c r="G175" s="40" t="s">
        <v>1229</v>
      </c>
      <c r="H175" s="91" t="s">
        <v>1523</v>
      </c>
      <c r="I175" s="41">
        <v>20212145</v>
      </c>
      <c r="J175" s="41">
        <v>3</v>
      </c>
      <c r="K175" s="41" t="s">
        <v>762</v>
      </c>
      <c r="L175" s="41" t="s">
        <v>763</v>
      </c>
      <c r="M175" s="311">
        <v>1</v>
      </c>
      <c r="N175" s="143" t="s">
        <v>94</v>
      </c>
      <c r="O175" s="158">
        <v>5000</v>
      </c>
      <c r="P175" s="159">
        <v>30000</v>
      </c>
      <c r="Q175" s="160">
        <v>30000</v>
      </c>
      <c r="R175" s="155">
        <v>20000</v>
      </c>
      <c r="S175" s="155">
        <v>15000</v>
      </c>
      <c r="T175" s="313">
        <v>100000</v>
      </c>
      <c r="U175" s="220"/>
      <c r="V175" s="154" t="s">
        <v>1715</v>
      </c>
      <c r="W175" s="320" t="s">
        <v>1716</v>
      </c>
    </row>
    <row r="176" spans="1:23">
      <c r="A176" s="501">
        <v>1</v>
      </c>
      <c r="B176" s="466" t="s">
        <v>109</v>
      </c>
      <c r="C176" s="472" t="s">
        <v>1097</v>
      </c>
      <c r="D176" s="466">
        <v>311312</v>
      </c>
      <c r="E176" s="436" t="s">
        <v>1629</v>
      </c>
      <c r="F176" s="434" t="s">
        <v>1098</v>
      </c>
      <c r="G176" s="10" t="s">
        <v>131</v>
      </c>
      <c r="H176" s="11" t="s">
        <v>88</v>
      </c>
      <c r="I176" s="11">
        <v>20201600</v>
      </c>
      <c r="J176" s="11">
        <v>4</v>
      </c>
      <c r="K176" s="11" t="s">
        <v>1099</v>
      </c>
      <c r="L176" s="11" t="s">
        <v>1100</v>
      </c>
      <c r="M176" s="438">
        <v>4</v>
      </c>
      <c r="N176" s="397" t="s">
        <v>1101</v>
      </c>
      <c r="O176" s="421">
        <v>0</v>
      </c>
      <c r="P176" s="442">
        <v>0</v>
      </c>
      <c r="Q176" s="444">
        <v>0</v>
      </c>
      <c r="R176" s="446">
        <v>0</v>
      </c>
      <c r="S176" s="446">
        <v>200000</v>
      </c>
      <c r="T176" s="468">
        <f>SUM(O176:S178)</f>
        <v>200000</v>
      </c>
      <c r="U176" s="397"/>
      <c r="V176" s="568" t="s">
        <v>1717</v>
      </c>
      <c r="W176" s="397" t="s">
        <v>1718</v>
      </c>
    </row>
    <row r="177" spans="1:23">
      <c r="A177" s="501"/>
      <c r="B177" s="466"/>
      <c r="C177" s="472"/>
      <c r="D177" s="466"/>
      <c r="E177" s="436"/>
      <c r="F177" s="434"/>
      <c r="G177" s="3" t="s">
        <v>132</v>
      </c>
      <c r="H177" s="3" t="s">
        <v>88</v>
      </c>
      <c r="I177" s="3">
        <v>20171531</v>
      </c>
      <c r="J177" s="3">
        <v>4</v>
      </c>
      <c r="K177" s="3" t="s">
        <v>1102</v>
      </c>
      <c r="L177" s="3" t="s">
        <v>1103</v>
      </c>
      <c r="M177" s="438"/>
      <c r="N177" s="397"/>
      <c r="O177" s="421"/>
      <c r="P177" s="442"/>
      <c r="Q177" s="444"/>
      <c r="R177" s="446"/>
      <c r="S177" s="446"/>
      <c r="T177" s="468"/>
      <c r="U177" s="397"/>
      <c r="V177" s="568"/>
      <c r="W177" s="397"/>
    </row>
    <row r="178" spans="1:23">
      <c r="A178" s="501"/>
      <c r="B178" s="466"/>
      <c r="C178" s="472"/>
      <c r="D178" s="466"/>
      <c r="E178" s="436"/>
      <c r="F178" s="434"/>
      <c r="G178" s="3" t="s">
        <v>132</v>
      </c>
      <c r="H178" s="3" t="s">
        <v>88</v>
      </c>
      <c r="I178" s="3">
        <v>20160329</v>
      </c>
      <c r="J178" s="3">
        <v>4</v>
      </c>
      <c r="K178" s="3" t="s">
        <v>1104</v>
      </c>
      <c r="L178" s="3" t="s">
        <v>1105</v>
      </c>
      <c r="M178" s="438"/>
      <c r="N178" s="397"/>
      <c r="O178" s="421"/>
      <c r="P178" s="442"/>
      <c r="Q178" s="444"/>
      <c r="R178" s="446"/>
      <c r="S178" s="446"/>
      <c r="T178" s="468"/>
      <c r="U178" s="397"/>
      <c r="V178" s="568"/>
      <c r="W178" s="397"/>
    </row>
    <row r="179" spans="1:23" ht="17.25" thickBot="1">
      <c r="A179" s="526"/>
      <c r="B179" s="467"/>
      <c r="C179" s="522"/>
      <c r="D179" s="467"/>
      <c r="E179" s="473"/>
      <c r="F179" s="487"/>
      <c r="G179" s="311" t="s">
        <v>132</v>
      </c>
      <c r="H179" s="4" t="s">
        <v>88</v>
      </c>
      <c r="I179" s="4">
        <v>20201775</v>
      </c>
      <c r="J179" s="4">
        <v>4</v>
      </c>
      <c r="K179" s="4" t="s">
        <v>1106</v>
      </c>
      <c r="L179" s="4" t="s">
        <v>774</v>
      </c>
      <c r="M179" s="523"/>
      <c r="N179" s="407"/>
      <c r="O179" s="506"/>
      <c r="P179" s="507"/>
      <c r="Q179" s="508"/>
      <c r="R179" s="504"/>
      <c r="S179" s="504"/>
      <c r="T179" s="505"/>
      <c r="U179" s="407"/>
      <c r="V179" s="569"/>
      <c r="W179" s="407"/>
    </row>
    <row r="180" spans="1:23">
      <c r="A180" s="548">
        <v>1</v>
      </c>
      <c r="B180" s="465" t="s">
        <v>1339</v>
      </c>
      <c r="C180" s="471" t="s">
        <v>1340</v>
      </c>
      <c r="D180" s="465">
        <v>322626</v>
      </c>
      <c r="E180" s="490" t="s">
        <v>1630</v>
      </c>
      <c r="F180" s="486" t="s">
        <v>1278</v>
      </c>
      <c r="G180" s="5" t="s">
        <v>131</v>
      </c>
      <c r="H180" s="100" t="s">
        <v>2</v>
      </c>
      <c r="I180" s="6">
        <v>20211405</v>
      </c>
      <c r="J180" s="6">
        <v>3</v>
      </c>
      <c r="K180" s="6" t="s">
        <v>1279</v>
      </c>
      <c r="L180" s="6" t="s">
        <v>1280</v>
      </c>
      <c r="M180" s="483">
        <v>4</v>
      </c>
      <c r="N180" s="484" t="s">
        <v>1281</v>
      </c>
      <c r="O180" s="491">
        <v>20000</v>
      </c>
      <c r="P180" s="492">
        <v>80000</v>
      </c>
      <c r="Q180" s="493">
        <v>60000</v>
      </c>
      <c r="R180" s="485">
        <v>40000</v>
      </c>
      <c r="S180" s="485">
        <v>0</v>
      </c>
      <c r="T180" s="496">
        <f>SUM(O180:S183)</f>
        <v>200000</v>
      </c>
      <c r="U180" s="396"/>
      <c r="V180" s="548" t="s">
        <v>1719</v>
      </c>
      <c r="W180" s="484" t="s">
        <v>1720</v>
      </c>
    </row>
    <row r="181" spans="1:23">
      <c r="A181" s="524"/>
      <c r="B181" s="466"/>
      <c r="C181" s="472"/>
      <c r="D181" s="466"/>
      <c r="E181" s="451"/>
      <c r="F181" s="452"/>
      <c r="G181" s="3" t="s">
        <v>132</v>
      </c>
      <c r="H181" s="101" t="s">
        <v>2</v>
      </c>
      <c r="I181" s="3">
        <v>20181601</v>
      </c>
      <c r="J181" s="3">
        <v>3</v>
      </c>
      <c r="K181" s="3" t="s">
        <v>1282</v>
      </c>
      <c r="L181" s="3" t="s">
        <v>790</v>
      </c>
      <c r="M181" s="453"/>
      <c r="N181" s="454"/>
      <c r="O181" s="457"/>
      <c r="P181" s="458"/>
      <c r="Q181" s="450"/>
      <c r="R181" s="455"/>
      <c r="S181" s="455"/>
      <c r="T181" s="460"/>
      <c r="U181" s="382"/>
      <c r="V181" s="524"/>
      <c r="W181" s="454"/>
    </row>
    <row r="182" spans="1:23">
      <c r="A182" s="524"/>
      <c r="B182" s="466"/>
      <c r="C182" s="472"/>
      <c r="D182" s="466"/>
      <c r="E182" s="451"/>
      <c r="F182" s="452"/>
      <c r="G182" s="3" t="s">
        <v>132</v>
      </c>
      <c r="H182" s="101" t="s">
        <v>2</v>
      </c>
      <c r="I182" s="3">
        <v>20171505</v>
      </c>
      <c r="J182" s="3">
        <v>3</v>
      </c>
      <c r="K182" s="3" t="s">
        <v>1283</v>
      </c>
      <c r="L182" s="3" t="s">
        <v>779</v>
      </c>
      <c r="M182" s="453"/>
      <c r="N182" s="454"/>
      <c r="O182" s="457"/>
      <c r="P182" s="458"/>
      <c r="Q182" s="450"/>
      <c r="R182" s="455"/>
      <c r="S182" s="455"/>
      <c r="T182" s="460"/>
      <c r="U182" s="382"/>
      <c r="V182" s="524"/>
      <c r="W182" s="454"/>
    </row>
    <row r="183" spans="1:23">
      <c r="A183" s="524"/>
      <c r="B183" s="466"/>
      <c r="C183" s="472"/>
      <c r="D183" s="466"/>
      <c r="E183" s="451"/>
      <c r="F183" s="452"/>
      <c r="G183" s="3" t="s">
        <v>132</v>
      </c>
      <c r="H183" s="101" t="s">
        <v>2</v>
      </c>
      <c r="I183" s="3">
        <v>20212148</v>
      </c>
      <c r="J183" s="3">
        <v>3</v>
      </c>
      <c r="K183" s="3" t="s">
        <v>1284</v>
      </c>
      <c r="L183" s="3" t="s">
        <v>1285</v>
      </c>
      <c r="M183" s="453"/>
      <c r="N183" s="454"/>
      <c r="O183" s="457"/>
      <c r="P183" s="458"/>
      <c r="Q183" s="450"/>
      <c r="R183" s="455"/>
      <c r="S183" s="455"/>
      <c r="T183" s="460"/>
      <c r="U183" s="382"/>
      <c r="V183" s="524"/>
      <c r="W183" s="454"/>
    </row>
    <row r="184" spans="1:23">
      <c r="A184" s="524">
        <v>2</v>
      </c>
      <c r="B184" s="466"/>
      <c r="C184" s="472"/>
      <c r="D184" s="466"/>
      <c r="E184" s="451" t="s">
        <v>1631</v>
      </c>
      <c r="F184" s="452" t="s">
        <v>1286</v>
      </c>
      <c r="G184" s="56" t="s">
        <v>131</v>
      </c>
      <c r="H184" s="102" t="s">
        <v>850</v>
      </c>
      <c r="I184" s="57">
        <v>20190155</v>
      </c>
      <c r="J184" s="57">
        <v>3</v>
      </c>
      <c r="K184" s="57" t="s">
        <v>1287</v>
      </c>
      <c r="L184" s="57" t="s">
        <v>854</v>
      </c>
      <c r="M184" s="453">
        <v>3</v>
      </c>
      <c r="N184" s="454" t="s">
        <v>1281</v>
      </c>
      <c r="O184" s="457">
        <v>10000</v>
      </c>
      <c r="P184" s="458">
        <v>55000</v>
      </c>
      <c r="Q184" s="450">
        <v>34000</v>
      </c>
      <c r="R184" s="455">
        <v>51000</v>
      </c>
      <c r="S184" s="455"/>
      <c r="T184" s="460">
        <f t="shared" ref="T184" si="12">SUM(O184:S186)</f>
        <v>150000</v>
      </c>
      <c r="U184" s="382"/>
      <c r="V184" s="524" t="s">
        <v>1719</v>
      </c>
      <c r="W184" s="454" t="s">
        <v>1720</v>
      </c>
    </row>
    <row r="185" spans="1:23">
      <c r="A185" s="524"/>
      <c r="B185" s="466"/>
      <c r="C185" s="472"/>
      <c r="D185" s="466"/>
      <c r="E185" s="451"/>
      <c r="F185" s="452"/>
      <c r="G185" s="57" t="s">
        <v>132</v>
      </c>
      <c r="H185" s="102" t="s">
        <v>850</v>
      </c>
      <c r="I185" s="57">
        <v>20190062</v>
      </c>
      <c r="J185" s="57">
        <v>3</v>
      </c>
      <c r="K185" s="57" t="s">
        <v>1288</v>
      </c>
      <c r="L185" s="57" t="s">
        <v>852</v>
      </c>
      <c r="M185" s="453"/>
      <c r="N185" s="454"/>
      <c r="O185" s="457"/>
      <c r="P185" s="458"/>
      <c r="Q185" s="450"/>
      <c r="R185" s="455"/>
      <c r="S185" s="455"/>
      <c r="T185" s="460"/>
      <c r="U185" s="382"/>
      <c r="V185" s="524"/>
      <c r="W185" s="454"/>
    </row>
    <row r="186" spans="1:23">
      <c r="A186" s="524"/>
      <c r="B186" s="466"/>
      <c r="C186" s="472"/>
      <c r="D186" s="466"/>
      <c r="E186" s="451"/>
      <c r="F186" s="452"/>
      <c r="G186" s="57" t="s">
        <v>132</v>
      </c>
      <c r="H186" s="102" t="s">
        <v>775</v>
      </c>
      <c r="I186" s="57">
        <v>20182174</v>
      </c>
      <c r="J186" s="57">
        <v>4</v>
      </c>
      <c r="K186" s="57" t="s">
        <v>1289</v>
      </c>
      <c r="L186" s="57" t="s">
        <v>777</v>
      </c>
      <c r="M186" s="453"/>
      <c r="N186" s="454"/>
      <c r="O186" s="457"/>
      <c r="P186" s="458"/>
      <c r="Q186" s="450"/>
      <c r="R186" s="455"/>
      <c r="S186" s="455"/>
      <c r="T186" s="460"/>
      <c r="U186" s="382"/>
      <c r="V186" s="524"/>
      <c r="W186" s="454"/>
    </row>
    <row r="187" spans="1:23">
      <c r="A187" s="285">
        <v>3</v>
      </c>
      <c r="B187" s="466"/>
      <c r="C187" s="472"/>
      <c r="D187" s="466"/>
      <c r="E187" s="266" t="s">
        <v>1632</v>
      </c>
      <c r="F187" s="279" t="s">
        <v>1290</v>
      </c>
      <c r="G187" s="147" t="s">
        <v>131</v>
      </c>
      <c r="H187" s="103" t="s">
        <v>2</v>
      </c>
      <c r="I187" s="150">
        <v>20212052</v>
      </c>
      <c r="J187" s="150">
        <v>3</v>
      </c>
      <c r="K187" s="150" t="s">
        <v>1291</v>
      </c>
      <c r="L187" s="150" t="s">
        <v>1292</v>
      </c>
      <c r="M187" s="283">
        <v>1</v>
      </c>
      <c r="N187" s="284" t="s">
        <v>1281</v>
      </c>
      <c r="O187" s="286">
        <v>0</v>
      </c>
      <c r="P187" s="282">
        <v>0</v>
      </c>
      <c r="Q187" s="280">
        <v>0</v>
      </c>
      <c r="R187" s="296">
        <v>0</v>
      </c>
      <c r="S187" s="296">
        <v>0</v>
      </c>
      <c r="T187" s="297">
        <f>SUM(O187:S187)</f>
        <v>0</v>
      </c>
      <c r="U187" s="332"/>
      <c r="V187" s="285" t="s">
        <v>1719</v>
      </c>
      <c r="W187" s="284" t="s">
        <v>1721</v>
      </c>
    </row>
    <row r="188" spans="1:23">
      <c r="A188" s="285">
        <v>4</v>
      </c>
      <c r="B188" s="466"/>
      <c r="C188" s="472"/>
      <c r="D188" s="466"/>
      <c r="E188" s="266" t="s">
        <v>1633</v>
      </c>
      <c r="F188" s="279" t="s">
        <v>1293</v>
      </c>
      <c r="G188" s="147" t="s">
        <v>131</v>
      </c>
      <c r="H188" s="103" t="s">
        <v>2</v>
      </c>
      <c r="I188" s="150">
        <v>20211356</v>
      </c>
      <c r="J188" s="150">
        <v>3</v>
      </c>
      <c r="K188" s="150" t="s">
        <v>1294</v>
      </c>
      <c r="L188" s="150" t="s">
        <v>1295</v>
      </c>
      <c r="M188" s="283">
        <v>1</v>
      </c>
      <c r="N188" s="284" t="s">
        <v>1281</v>
      </c>
      <c r="O188" s="286">
        <v>0</v>
      </c>
      <c r="P188" s="354">
        <v>9010</v>
      </c>
      <c r="Q188" s="354">
        <v>19790</v>
      </c>
      <c r="R188" s="354">
        <v>39900</v>
      </c>
      <c r="S188" s="296">
        <v>0</v>
      </c>
      <c r="T188" s="297">
        <f>SUM(O188:S188)</f>
        <v>68700</v>
      </c>
      <c r="U188" s="332"/>
      <c r="V188" s="285" t="s">
        <v>1719</v>
      </c>
      <c r="W188" s="284" t="s">
        <v>1720</v>
      </c>
    </row>
    <row r="189" spans="1:23">
      <c r="A189" s="524">
        <v>5</v>
      </c>
      <c r="B189" s="466"/>
      <c r="C189" s="472"/>
      <c r="D189" s="466"/>
      <c r="E189" s="451" t="s">
        <v>1634</v>
      </c>
      <c r="F189" s="452" t="s">
        <v>1296</v>
      </c>
      <c r="G189" s="147" t="s">
        <v>131</v>
      </c>
      <c r="H189" s="103" t="s">
        <v>2</v>
      </c>
      <c r="I189" s="150">
        <v>20191465</v>
      </c>
      <c r="J189" s="150">
        <v>3</v>
      </c>
      <c r="K189" s="150" t="s">
        <v>1297</v>
      </c>
      <c r="L189" s="150" t="s">
        <v>1298</v>
      </c>
      <c r="M189" s="453">
        <v>4</v>
      </c>
      <c r="N189" s="454" t="s">
        <v>90</v>
      </c>
      <c r="O189" s="457">
        <v>0</v>
      </c>
      <c r="P189" s="458">
        <v>0</v>
      </c>
      <c r="Q189" s="450">
        <v>0</v>
      </c>
      <c r="R189" s="455">
        <v>0</v>
      </c>
      <c r="S189" s="455">
        <v>0</v>
      </c>
      <c r="T189" s="460">
        <f t="shared" ref="T189" si="13">SUM(O189:S192)</f>
        <v>0</v>
      </c>
      <c r="U189" s="382"/>
      <c r="V189" s="524" t="s">
        <v>1719</v>
      </c>
      <c r="W189" s="454" t="s">
        <v>1720</v>
      </c>
    </row>
    <row r="190" spans="1:23">
      <c r="A190" s="524"/>
      <c r="B190" s="466"/>
      <c r="C190" s="472"/>
      <c r="D190" s="466"/>
      <c r="E190" s="451"/>
      <c r="F190" s="452"/>
      <c r="G190" s="3" t="s">
        <v>132</v>
      </c>
      <c r="H190" s="61" t="s">
        <v>2</v>
      </c>
      <c r="I190" s="105">
        <v>20191559</v>
      </c>
      <c r="J190" s="3">
        <v>3</v>
      </c>
      <c r="K190" s="3" t="s">
        <v>1299</v>
      </c>
      <c r="L190" s="3" t="s">
        <v>1300</v>
      </c>
      <c r="M190" s="453"/>
      <c r="N190" s="454"/>
      <c r="O190" s="457"/>
      <c r="P190" s="458"/>
      <c r="Q190" s="450"/>
      <c r="R190" s="455"/>
      <c r="S190" s="455"/>
      <c r="T190" s="460"/>
      <c r="U190" s="382"/>
      <c r="V190" s="524"/>
      <c r="W190" s="454"/>
    </row>
    <row r="191" spans="1:23">
      <c r="A191" s="524"/>
      <c r="B191" s="466"/>
      <c r="C191" s="472"/>
      <c r="D191" s="466"/>
      <c r="E191" s="451"/>
      <c r="F191" s="452"/>
      <c r="G191" s="3" t="s">
        <v>132</v>
      </c>
      <c r="H191" s="101" t="s">
        <v>2</v>
      </c>
      <c r="I191" s="3">
        <v>20211372</v>
      </c>
      <c r="J191" s="3">
        <v>3</v>
      </c>
      <c r="K191" s="3" t="s">
        <v>1301</v>
      </c>
      <c r="L191" s="3" t="s">
        <v>1302</v>
      </c>
      <c r="M191" s="453"/>
      <c r="N191" s="454"/>
      <c r="O191" s="457"/>
      <c r="P191" s="458"/>
      <c r="Q191" s="450"/>
      <c r="R191" s="455"/>
      <c r="S191" s="455"/>
      <c r="T191" s="460"/>
      <c r="U191" s="382"/>
      <c r="V191" s="524"/>
      <c r="W191" s="454"/>
    </row>
    <row r="192" spans="1:23">
      <c r="A192" s="524"/>
      <c r="B192" s="466"/>
      <c r="C192" s="472"/>
      <c r="D192" s="466"/>
      <c r="E192" s="451"/>
      <c r="F192" s="452"/>
      <c r="G192" s="3" t="s">
        <v>132</v>
      </c>
      <c r="H192" s="101" t="s">
        <v>2</v>
      </c>
      <c r="I192" s="3">
        <v>20211552</v>
      </c>
      <c r="J192" s="3">
        <v>3</v>
      </c>
      <c r="K192" s="3" t="s">
        <v>1303</v>
      </c>
      <c r="L192" s="3" t="s">
        <v>1304</v>
      </c>
      <c r="M192" s="453"/>
      <c r="N192" s="454"/>
      <c r="O192" s="457"/>
      <c r="P192" s="458"/>
      <c r="Q192" s="450"/>
      <c r="R192" s="455"/>
      <c r="S192" s="455"/>
      <c r="T192" s="460"/>
      <c r="U192" s="382"/>
      <c r="V192" s="524"/>
      <c r="W192" s="454"/>
    </row>
    <row r="193" spans="1:23">
      <c r="A193" s="285">
        <v>6</v>
      </c>
      <c r="B193" s="466"/>
      <c r="C193" s="472"/>
      <c r="D193" s="466"/>
      <c r="E193" s="266" t="s">
        <v>1635</v>
      </c>
      <c r="F193" s="279" t="s">
        <v>1305</v>
      </c>
      <c r="G193" s="147" t="s">
        <v>131</v>
      </c>
      <c r="H193" s="103" t="s">
        <v>2</v>
      </c>
      <c r="I193" s="150">
        <v>20211520</v>
      </c>
      <c r="J193" s="150">
        <v>3</v>
      </c>
      <c r="K193" s="150" t="s">
        <v>1306</v>
      </c>
      <c r="L193" s="150" t="s">
        <v>1307</v>
      </c>
      <c r="M193" s="283">
        <v>1</v>
      </c>
      <c r="N193" s="284" t="s">
        <v>1281</v>
      </c>
      <c r="O193" s="286">
        <v>0</v>
      </c>
      <c r="P193" s="282">
        <v>0</v>
      </c>
      <c r="Q193" s="280">
        <v>0</v>
      </c>
      <c r="R193" s="296">
        <v>0</v>
      </c>
      <c r="S193" s="296">
        <v>0</v>
      </c>
      <c r="T193" s="297">
        <f>SUM(O193:S193)</f>
        <v>0</v>
      </c>
      <c r="U193" s="332"/>
      <c r="V193" s="285" t="s">
        <v>1719</v>
      </c>
      <c r="W193" s="284" t="s">
        <v>1721</v>
      </c>
    </row>
    <row r="194" spans="1:23">
      <c r="A194" s="524">
        <v>7</v>
      </c>
      <c r="B194" s="466"/>
      <c r="C194" s="472"/>
      <c r="D194" s="466"/>
      <c r="E194" s="451" t="s">
        <v>1636</v>
      </c>
      <c r="F194" s="452" t="s">
        <v>1308</v>
      </c>
      <c r="G194" s="147" t="s">
        <v>131</v>
      </c>
      <c r="H194" s="103" t="s">
        <v>2</v>
      </c>
      <c r="I194" s="150">
        <v>20191557</v>
      </c>
      <c r="J194" s="150">
        <v>3</v>
      </c>
      <c r="K194" s="150" t="s">
        <v>1309</v>
      </c>
      <c r="L194" s="150" t="s">
        <v>1310</v>
      </c>
      <c r="M194" s="453">
        <v>3</v>
      </c>
      <c r="N194" s="454" t="s">
        <v>1281</v>
      </c>
      <c r="O194" s="457">
        <v>5000</v>
      </c>
      <c r="P194" s="458"/>
      <c r="Q194" s="450">
        <v>15000</v>
      </c>
      <c r="R194" s="455">
        <v>62760</v>
      </c>
      <c r="S194" s="455"/>
      <c r="T194" s="460">
        <f t="shared" ref="T194" si="14">SUM(O194:S196)</f>
        <v>82760</v>
      </c>
      <c r="U194" s="382"/>
      <c r="V194" s="524" t="s">
        <v>1719</v>
      </c>
      <c r="W194" s="454" t="s">
        <v>1720</v>
      </c>
    </row>
    <row r="195" spans="1:23">
      <c r="A195" s="524"/>
      <c r="B195" s="466"/>
      <c r="C195" s="472"/>
      <c r="D195" s="466"/>
      <c r="E195" s="451"/>
      <c r="F195" s="452"/>
      <c r="G195" s="3" t="s">
        <v>132</v>
      </c>
      <c r="H195" s="101" t="s">
        <v>2</v>
      </c>
      <c r="I195" s="3">
        <v>20191566</v>
      </c>
      <c r="J195" s="3">
        <v>3</v>
      </c>
      <c r="K195" s="3" t="s">
        <v>1311</v>
      </c>
      <c r="L195" s="3" t="s">
        <v>808</v>
      </c>
      <c r="M195" s="453"/>
      <c r="N195" s="454"/>
      <c r="O195" s="457"/>
      <c r="P195" s="458"/>
      <c r="Q195" s="450"/>
      <c r="R195" s="455"/>
      <c r="S195" s="455"/>
      <c r="T195" s="460"/>
      <c r="U195" s="382"/>
      <c r="V195" s="524"/>
      <c r="W195" s="454"/>
    </row>
    <row r="196" spans="1:23">
      <c r="A196" s="524"/>
      <c r="B196" s="466"/>
      <c r="C196" s="472"/>
      <c r="D196" s="466"/>
      <c r="E196" s="451"/>
      <c r="F196" s="452"/>
      <c r="G196" s="3" t="s">
        <v>132</v>
      </c>
      <c r="H196" s="101" t="s">
        <v>2</v>
      </c>
      <c r="I196" s="3">
        <v>20211507</v>
      </c>
      <c r="J196" s="3">
        <v>3</v>
      </c>
      <c r="K196" s="3" t="s">
        <v>1312</v>
      </c>
      <c r="L196" s="62" t="s">
        <v>1313</v>
      </c>
      <c r="M196" s="453"/>
      <c r="N196" s="454"/>
      <c r="O196" s="457"/>
      <c r="P196" s="458"/>
      <c r="Q196" s="450"/>
      <c r="R196" s="455"/>
      <c r="S196" s="455"/>
      <c r="T196" s="460"/>
      <c r="U196" s="382"/>
      <c r="V196" s="524"/>
      <c r="W196" s="454"/>
    </row>
    <row r="197" spans="1:23">
      <c r="A197" s="285">
        <v>8</v>
      </c>
      <c r="B197" s="466"/>
      <c r="C197" s="472"/>
      <c r="D197" s="466"/>
      <c r="E197" s="266" t="s">
        <v>1637</v>
      </c>
      <c r="F197" s="279" t="s">
        <v>1314</v>
      </c>
      <c r="G197" s="147" t="s">
        <v>131</v>
      </c>
      <c r="H197" s="103" t="s">
        <v>2</v>
      </c>
      <c r="I197" s="150">
        <v>20181472</v>
      </c>
      <c r="J197" s="150">
        <v>3</v>
      </c>
      <c r="K197" s="150" t="s">
        <v>1315</v>
      </c>
      <c r="L197" s="150" t="s">
        <v>783</v>
      </c>
      <c r="M197" s="283">
        <v>1</v>
      </c>
      <c r="N197" s="284" t="s">
        <v>1281</v>
      </c>
      <c r="O197" s="286">
        <v>0</v>
      </c>
      <c r="P197" s="282">
        <v>0</v>
      </c>
      <c r="Q197" s="280">
        <v>0</v>
      </c>
      <c r="R197" s="296">
        <v>0</v>
      </c>
      <c r="S197" s="296">
        <v>0</v>
      </c>
      <c r="T197" s="297">
        <f>SUM(O197:S197)</f>
        <v>0</v>
      </c>
      <c r="U197" s="332"/>
      <c r="V197" s="285" t="s">
        <v>1719</v>
      </c>
      <c r="W197" s="284" t="s">
        <v>1720</v>
      </c>
    </row>
    <row r="198" spans="1:23">
      <c r="A198" s="285">
        <v>9</v>
      </c>
      <c r="B198" s="466"/>
      <c r="C198" s="472"/>
      <c r="D198" s="466"/>
      <c r="E198" s="266" t="s">
        <v>1638</v>
      </c>
      <c r="F198" s="279" t="s">
        <v>1316</v>
      </c>
      <c r="G198" s="147" t="s">
        <v>131</v>
      </c>
      <c r="H198" s="103" t="s">
        <v>2</v>
      </c>
      <c r="I198" s="150">
        <v>20181643</v>
      </c>
      <c r="J198" s="150">
        <v>3</v>
      </c>
      <c r="K198" s="150" t="s">
        <v>1317</v>
      </c>
      <c r="L198" s="150" t="s">
        <v>792</v>
      </c>
      <c r="M198" s="283">
        <v>1</v>
      </c>
      <c r="N198" s="284" t="s">
        <v>1281</v>
      </c>
      <c r="O198" s="286">
        <v>0</v>
      </c>
      <c r="P198" s="282">
        <v>0</v>
      </c>
      <c r="Q198" s="280">
        <v>0</v>
      </c>
      <c r="R198" s="296">
        <v>0</v>
      </c>
      <c r="S198" s="296">
        <v>0</v>
      </c>
      <c r="T198" s="297">
        <f>SUM(O198:S198)</f>
        <v>0</v>
      </c>
      <c r="U198" s="332"/>
      <c r="V198" s="285" t="s">
        <v>1722</v>
      </c>
      <c r="W198" s="284" t="s">
        <v>1723</v>
      </c>
    </row>
    <row r="199" spans="1:23">
      <c r="A199" s="524">
        <v>10</v>
      </c>
      <c r="B199" s="466"/>
      <c r="C199" s="472"/>
      <c r="D199" s="466"/>
      <c r="E199" s="451" t="s">
        <v>1639</v>
      </c>
      <c r="F199" s="452" t="s">
        <v>1318</v>
      </c>
      <c r="G199" s="147" t="s">
        <v>131</v>
      </c>
      <c r="H199" s="103" t="s">
        <v>2</v>
      </c>
      <c r="I199" s="150">
        <v>20191449</v>
      </c>
      <c r="J199" s="150">
        <v>3</v>
      </c>
      <c r="K199" s="150" t="s">
        <v>1319</v>
      </c>
      <c r="L199" s="150" t="s">
        <v>1320</v>
      </c>
      <c r="M199" s="453">
        <v>4</v>
      </c>
      <c r="N199" s="454" t="s">
        <v>1281</v>
      </c>
      <c r="O199" s="457">
        <v>10000</v>
      </c>
      <c r="P199" s="458">
        <v>60000</v>
      </c>
      <c r="Q199" s="450">
        <v>0</v>
      </c>
      <c r="R199" s="455">
        <v>68000</v>
      </c>
      <c r="S199" s="455">
        <v>62000</v>
      </c>
      <c r="T199" s="460">
        <f t="shared" ref="T199" si="15">SUM(O199:S202)</f>
        <v>200000</v>
      </c>
      <c r="U199" s="382"/>
      <c r="V199" s="524" t="s">
        <v>1722</v>
      </c>
      <c r="W199" s="454" t="s">
        <v>1723</v>
      </c>
    </row>
    <row r="200" spans="1:23">
      <c r="A200" s="524"/>
      <c r="B200" s="466"/>
      <c r="C200" s="472"/>
      <c r="D200" s="466"/>
      <c r="E200" s="451"/>
      <c r="F200" s="452"/>
      <c r="G200" s="3" t="s">
        <v>132</v>
      </c>
      <c r="H200" s="101" t="s">
        <v>2</v>
      </c>
      <c r="I200" s="3">
        <v>20191471</v>
      </c>
      <c r="J200" s="3">
        <v>3</v>
      </c>
      <c r="K200" s="3" t="s">
        <v>1321</v>
      </c>
      <c r="L200" s="3" t="s">
        <v>798</v>
      </c>
      <c r="M200" s="453"/>
      <c r="N200" s="454"/>
      <c r="O200" s="457"/>
      <c r="P200" s="458"/>
      <c r="Q200" s="450"/>
      <c r="R200" s="455"/>
      <c r="S200" s="455"/>
      <c r="T200" s="460"/>
      <c r="U200" s="382"/>
      <c r="V200" s="524"/>
      <c r="W200" s="454"/>
    </row>
    <row r="201" spans="1:23">
      <c r="A201" s="524"/>
      <c r="B201" s="466"/>
      <c r="C201" s="472"/>
      <c r="D201" s="466"/>
      <c r="E201" s="451"/>
      <c r="F201" s="452"/>
      <c r="G201" s="3" t="s">
        <v>132</v>
      </c>
      <c r="H201" s="101" t="s">
        <v>2</v>
      </c>
      <c r="I201" s="3">
        <v>20211312</v>
      </c>
      <c r="J201" s="3">
        <v>3</v>
      </c>
      <c r="K201" s="3" t="s">
        <v>1322</v>
      </c>
      <c r="L201" s="3" t="s">
        <v>1323</v>
      </c>
      <c r="M201" s="453"/>
      <c r="N201" s="454"/>
      <c r="O201" s="457"/>
      <c r="P201" s="458"/>
      <c r="Q201" s="450"/>
      <c r="R201" s="455"/>
      <c r="S201" s="455"/>
      <c r="T201" s="460"/>
      <c r="U201" s="382"/>
      <c r="V201" s="524"/>
      <c r="W201" s="454"/>
    </row>
    <row r="202" spans="1:23">
      <c r="A202" s="524"/>
      <c r="B202" s="466"/>
      <c r="C202" s="472"/>
      <c r="D202" s="466"/>
      <c r="E202" s="451"/>
      <c r="F202" s="452"/>
      <c r="G202" s="3" t="s">
        <v>132</v>
      </c>
      <c r="H202" s="101" t="s">
        <v>2</v>
      </c>
      <c r="I202" s="3">
        <v>20211384</v>
      </c>
      <c r="J202" s="3">
        <v>3</v>
      </c>
      <c r="K202" s="3" t="s">
        <v>1324</v>
      </c>
      <c r="L202" s="3" t="s">
        <v>1325</v>
      </c>
      <c r="M202" s="453"/>
      <c r="N202" s="454"/>
      <c r="O202" s="457"/>
      <c r="P202" s="458"/>
      <c r="Q202" s="450"/>
      <c r="R202" s="455"/>
      <c r="S202" s="455"/>
      <c r="T202" s="460"/>
      <c r="U202" s="382"/>
      <c r="V202" s="524"/>
      <c r="W202" s="454"/>
    </row>
    <row r="203" spans="1:23">
      <c r="A203" s="524">
        <v>11</v>
      </c>
      <c r="B203" s="466"/>
      <c r="C203" s="472"/>
      <c r="D203" s="466"/>
      <c r="E203" s="451" t="s">
        <v>1640</v>
      </c>
      <c r="F203" s="452" t="s">
        <v>1326</v>
      </c>
      <c r="G203" s="147" t="s">
        <v>131</v>
      </c>
      <c r="H203" s="103" t="s">
        <v>2</v>
      </c>
      <c r="I203" s="150">
        <v>20181478</v>
      </c>
      <c r="J203" s="150">
        <v>3</v>
      </c>
      <c r="K203" s="150" t="s">
        <v>1327</v>
      </c>
      <c r="L203" s="150" t="s">
        <v>1328</v>
      </c>
      <c r="M203" s="453">
        <v>2</v>
      </c>
      <c r="N203" s="454" t="s">
        <v>1281</v>
      </c>
      <c r="O203" s="457">
        <v>15000</v>
      </c>
      <c r="P203" s="458">
        <v>60000</v>
      </c>
      <c r="Q203" s="450">
        <v>30000</v>
      </c>
      <c r="R203" s="455">
        <v>45000</v>
      </c>
      <c r="S203" s="455">
        <v>0</v>
      </c>
      <c r="T203" s="460">
        <f>SUM(O203:S204)</f>
        <v>150000</v>
      </c>
      <c r="U203" s="382"/>
      <c r="V203" s="524" t="s">
        <v>1722</v>
      </c>
      <c r="W203" s="454" t="s">
        <v>1723</v>
      </c>
    </row>
    <row r="204" spans="1:23">
      <c r="A204" s="524"/>
      <c r="B204" s="466"/>
      <c r="C204" s="472"/>
      <c r="D204" s="466"/>
      <c r="E204" s="451"/>
      <c r="F204" s="452"/>
      <c r="G204" s="3" t="s">
        <v>132</v>
      </c>
      <c r="H204" s="101" t="s">
        <v>2</v>
      </c>
      <c r="I204" s="3">
        <v>20181482</v>
      </c>
      <c r="J204" s="3">
        <v>3</v>
      </c>
      <c r="K204" s="3" t="s">
        <v>1294</v>
      </c>
      <c r="L204" s="3" t="s">
        <v>787</v>
      </c>
      <c r="M204" s="453"/>
      <c r="N204" s="454"/>
      <c r="O204" s="457"/>
      <c r="P204" s="458"/>
      <c r="Q204" s="450"/>
      <c r="R204" s="455"/>
      <c r="S204" s="455"/>
      <c r="T204" s="460"/>
      <c r="U204" s="382"/>
      <c r="V204" s="524"/>
      <c r="W204" s="454"/>
    </row>
    <row r="205" spans="1:23">
      <c r="A205" s="524">
        <v>12</v>
      </c>
      <c r="B205" s="466"/>
      <c r="C205" s="472"/>
      <c r="D205" s="466"/>
      <c r="E205" s="451" t="s">
        <v>1641</v>
      </c>
      <c r="F205" s="452" t="s">
        <v>1329</v>
      </c>
      <c r="G205" s="147" t="s">
        <v>131</v>
      </c>
      <c r="H205" s="104" t="s">
        <v>2</v>
      </c>
      <c r="I205" s="147">
        <v>20211554</v>
      </c>
      <c r="J205" s="147">
        <v>3</v>
      </c>
      <c r="K205" s="147" t="s">
        <v>1330</v>
      </c>
      <c r="L205" s="28" t="s">
        <v>1331</v>
      </c>
      <c r="M205" s="453">
        <v>3</v>
      </c>
      <c r="N205" s="454" t="s">
        <v>1281</v>
      </c>
      <c r="O205" s="457">
        <v>19500</v>
      </c>
      <c r="P205" s="458">
        <v>80000</v>
      </c>
      <c r="Q205" s="450">
        <v>33000</v>
      </c>
      <c r="R205" s="455">
        <v>67500</v>
      </c>
      <c r="S205" s="455">
        <v>0</v>
      </c>
      <c r="T205" s="460">
        <f>SUM(O205:S207)</f>
        <v>200000</v>
      </c>
      <c r="U205" s="382"/>
      <c r="V205" s="524" t="s">
        <v>1722</v>
      </c>
      <c r="W205" s="454" t="s">
        <v>1723</v>
      </c>
    </row>
    <row r="206" spans="1:23">
      <c r="A206" s="524"/>
      <c r="B206" s="466"/>
      <c r="C206" s="472"/>
      <c r="D206" s="466"/>
      <c r="E206" s="451"/>
      <c r="F206" s="452"/>
      <c r="G206" s="3" t="s">
        <v>132</v>
      </c>
      <c r="H206" s="101" t="s">
        <v>2</v>
      </c>
      <c r="I206" s="3">
        <v>20211476</v>
      </c>
      <c r="J206" s="3">
        <v>3</v>
      </c>
      <c r="K206" s="3" t="s">
        <v>1332</v>
      </c>
      <c r="L206" s="3" t="s">
        <v>1333</v>
      </c>
      <c r="M206" s="453"/>
      <c r="N206" s="454"/>
      <c r="O206" s="457"/>
      <c r="P206" s="458"/>
      <c r="Q206" s="450"/>
      <c r="R206" s="455"/>
      <c r="S206" s="455"/>
      <c r="T206" s="460"/>
      <c r="U206" s="382"/>
      <c r="V206" s="524"/>
      <c r="W206" s="454"/>
    </row>
    <row r="207" spans="1:23">
      <c r="A207" s="524"/>
      <c r="B207" s="466"/>
      <c r="C207" s="472"/>
      <c r="D207" s="466"/>
      <c r="E207" s="451"/>
      <c r="F207" s="452"/>
      <c r="G207" s="3" t="s">
        <v>132</v>
      </c>
      <c r="H207" s="101" t="s">
        <v>2</v>
      </c>
      <c r="I207" s="3">
        <v>20211516</v>
      </c>
      <c r="J207" s="3">
        <v>3</v>
      </c>
      <c r="K207" s="3" t="s">
        <v>1334</v>
      </c>
      <c r="L207" s="3" t="s">
        <v>1335</v>
      </c>
      <c r="M207" s="453"/>
      <c r="N207" s="454"/>
      <c r="O207" s="457"/>
      <c r="P207" s="458"/>
      <c r="Q207" s="450"/>
      <c r="R207" s="455"/>
      <c r="S207" s="455"/>
      <c r="T207" s="460"/>
      <c r="U207" s="382"/>
      <c r="V207" s="524"/>
      <c r="W207" s="454"/>
    </row>
    <row r="208" spans="1:23">
      <c r="A208" s="285">
        <v>13</v>
      </c>
      <c r="B208" s="466"/>
      <c r="C208" s="472"/>
      <c r="D208" s="466"/>
      <c r="E208" s="266" t="s">
        <v>1642</v>
      </c>
      <c r="F208" s="279" t="s">
        <v>1336</v>
      </c>
      <c r="G208" s="147" t="s">
        <v>131</v>
      </c>
      <c r="H208" s="103" t="s">
        <v>2</v>
      </c>
      <c r="I208" s="150">
        <v>20192558</v>
      </c>
      <c r="J208" s="150">
        <v>4</v>
      </c>
      <c r="K208" s="150" t="s">
        <v>1337</v>
      </c>
      <c r="L208" s="150" t="s">
        <v>1338</v>
      </c>
      <c r="M208" s="283">
        <v>1</v>
      </c>
      <c r="N208" s="284" t="s">
        <v>1281</v>
      </c>
      <c r="O208" s="286">
        <v>0</v>
      </c>
      <c r="P208" s="282">
        <v>0</v>
      </c>
      <c r="Q208" s="280">
        <v>0</v>
      </c>
      <c r="R208" s="296">
        <v>0</v>
      </c>
      <c r="S208" s="296">
        <v>0</v>
      </c>
      <c r="T208" s="297">
        <f>SUM(O208:S208)</f>
        <v>0</v>
      </c>
      <c r="U208" s="332"/>
      <c r="V208" s="285" t="s">
        <v>1722</v>
      </c>
      <c r="W208" s="284" t="s">
        <v>1724</v>
      </c>
    </row>
    <row r="209" spans="1:23">
      <c r="A209" s="463">
        <v>14</v>
      </c>
      <c r="B209" s="466"/>
      <c r="C209" s="472"/>
      <c r="D209" s="466"/>
      <c r="E209" s="497" t="s">
        <v>1643</v>
      </c>
      <c r="F209" s="478" t="s">
        <v>1431</v>
      </c>
      <c r="G209" s="147" t="s">
        <v>131</v>
      </c>
      <c r="H209" s="103" t="s">
        <v>2</v>
      </c>
      <c r="I209" s="147">
        <v>20191488</v>
      </c>
      <c r="J209" s="147">
        <v>3</v>
      </c>
      <c r="K209" s="147" t="s">
        <v>1432</v>
      </c>
      <c r="L209" s="28" t="s">
        <v>802</v>
      </c>
      <c r="M209" s="456">
        <v>4</v>
      </c>
      <c r="N209" s="400" t="s">
        <v>1281</v>
      </c>
      <c r="O209" s="480">
        <v>0</v>
      </c>
      <c r="P209" s="481">
        <v>80000</v>
      </c>
      <c r="Q209" s="482">
        <v>52500</v>
      </c>
      <c r="R209" s="479">
        <v>67500</v>
      </c>
      <c r="S209" s="479">
        <v>0</v>
      </c>
      <c r="T209" s="469">
        <f>SUM(O209:S212)</f>
        <v>200000</v>
      </c>
      <c r="U209" s="403"/>
      <c r="V209" s="567" t="s">
        <v>1722</v>
      </c>
      <c r="W209" s="400" t="s">
        <v>1723</v>
      </c>
    </row>
    <row r="210" spans="1:23">
      <c r="A210" s="470"/>
      <c r="B210" s="466"/>
      <c r="C210" s="472"/>
      <c r="D210" s="466"/>
      <c r="E210" s="436"/>
      <c r="F210" s="434"/>
      <c r="G210" s="3" t="s">
        <v>132</v>
      </c>
      <c r="H210" s="101" t="s">
        <v>2</v>
      </c>
      <c r="I210" s="3">
        <v>20181425</v>
      </c>
      <c r="J210" s="3">
        <v>3</v>
      </c>
      <c r="K210" s="3" t="s">
        <v>1433</v>
      </c>
      <c r="L210" s="3" t="s">
        <v>781</v>
      </c>
      <c r="M210" s="438"/>
      <c r="N210" s="397"/>
      <c r="O210" s="440"/>
      <c r="P210" s="442"/>
      <c r="Q210" s="444"/>
      <c r="R210" s="446"/>
      <c r="S210" s="446"/>
      <c r="T210" s="468"/>
      <c r="U210" s="404"/>
      <c r="V210" s="568"/>
      <c r="W210" s="397"/>
    </row>
    <row r="211" spans="1:23">
      <c r="A211" s="470"/>
      <c r="B211" s="466"/>
      <c r="C211" s="472"/>
      <c r="D211" s="466"/>
      <c r="E211" s="436"/>
      <c r="F211" s="434"/>
      <c r="G211" s="3" t="s">
        <v>132</v>
      </c>
      <c r="H211" s="101" t="s">
        <v>2</v>
      </c>
      <c r="I211" s="3">
        <v>20191588</v>
      </c>
      <c r="J211" s="3">
        <v>3</v>
      </c>
      <c r="K211" s="3" t="s">
        <v>1434</v>
      </c>
      <c r="L211" s="3" t="s">
        <v>1435</v>
      </c>
      <c r="M211" s="438"/>
      <c r="N211" s="397"/>
      <c r="O211" s="440"/>
      <c r="P211" s="442"/>
      <c r="Q211" s="444"/>
      <c r="R211" s="446"/>
      <c r="S211" s="446"/>
      <c r="T211" s="468"/>
      <c r="U211" s="404"/>
      <c r="V211" s="568"/>
      <c r="W211" s="397"/>
    </row>
    <row r="212" spans="1:23">
      <c r="A212" s="448"/>
      <c r="B212" s="466"/>
      <c r="C212" s="472"/>
      <c r="D212" s="466"/>
      <c r="E212" s="437"/>
      <c r="F212" s="435"/>
      <c r="G212" s="3" t="s">
        <v>132</v>
      </c>
      <c r="H212" s="101" t="s">
        <v>2</v>
      </c>
      <c r="I212" s="3">
        <v>20211565</v>
      </c>
      <c r="J212" s="3">
        <v>3</v>
      </c>
      <c r="K212" s="3" t="s">
        <v>1436</v>
      </c>
      <c r="L212" s="3" t="s">
        <v>1437</v>
      </c>
      <c r="M212" s="439"/>
      <c r="N212" s="398"/>
      <c r="O212" s="441"/>
      <c r="P212" s="443"/>
      <c r="Q212" s="445"/>
      <c r="R212" s="447"/>
      <c r="S212" s="447"/>
      <c r="T212" s="459"/>
      <c r="U212" s="405"/>
      <c r="V212" s="566"/>
      <c r="W212" s="398"/>
    </row>
    <row r="213" spans="1:23">
      <c r="A213" s="463">
        <v>15</v>
      </c>
      <c r="B213" s="466"/>
      <c r="C213" s="472"/>
      <c r="D213" s="466"/>
      <c r="E213" s="497" t="s">
        <v>1644</v>
      </c>
      <c r="F213" s="478" t="s">
        <v>1505</v>
      </c>
      <c r="G213" s="147" t="s">
        <v>131</v>
      </c>
      <c r="H213" s="103" t="s">
        <v>2</v>
      </c>
      <c r="I213" s="147">
        <v>20211246</v>
      </c>
      <c r="J213" s="147">
        <v>3</v>
      </c>
      <c r="K213" s="147" t="s">
        <v>1438</v>
      </c>
      <c r="L213" s="28" t="s">
        <v>1439</v>
      </c>
      <c r="M213" s="456">
        <v>4</v>
      </c>
      <c r="N213" s="400" t="s">
        <v>1281</v>
      </c>
      <c r="O213" s="480">
        <v>10000</v>
      </c>
      <c r="P213" s="481">
        <v>80000</v>
      </c>
      <c r="Q213" s="482">
        <v>40000</v>
      </c>
      <c r="R213" s="545">
        <v>70000</v>
      </c>
      <c r="S213" s="545">
        <v>0</v>
      </c>
      <c r="T213" s="469">
        <f>SUM(O213:S216)</f>
        <v>200000</v>
      </c>
      <c r="U213" s="403"/>
      <c r="V213" s="567" t="s">
        <v>1722</v>
      </c>
      <c r="W213" s="400" t="s">
        <v>1723</v>
      </c>
    </row>
    <row r="214" spans="1:23">
      <c r="A214" s="470"/>
      <c r="B214" s="466"/>
      <c r="C214" s="472"/>
      <c r="D214" s="466"/>
      <c r="E214" s="436"/>
      <c r="F214" s="434"/>
      <c r="G214" s="3" t="s">
        <v>132</v>
      </c>
      <c r="H214" s="101" t="s">
        <v>2</v>
      </c>
      <c r="I214" s="3">
        <v>20211329</v>
      </c>
      <c r="J214" s="3">
        <v>3</v>
      </c>
      <c r="K214" s="3" t="s">
        <v>1440</v>
      </c>
      <c r="L214" s="3" t="s">
        <v>1441</v>
      </c>
      <c r="M214" s="438"/>
      <c r="N214" s="397"/>
      <c r="O214" s="440"/>
      <c r="P214" s="442"/>
      <c r="Q214" s="444"/>
      <c r="R214" s="546"/>
      <c r="S214" s="546"/>
      <c r="T214" s="468"/>
      <c r="U214" s="404"/>
      <c r="V214" s="568"/>
      <c r="W214" s="397"/>
    </row>
    <row r="215" spans="1:23">
      <c r="A215" s="470"/>
      <c r="B215" s="466"/>
      <c r="C215" s="472"/>
      <c r="D215" s="466"/>
      <c r="E215" s="436"/>
      <c r="F215" s="434"/>
      <c r="G215" s="3" t="s">
        <v>132</v>
      </c>
      <c r="H215" s="101" t="s">
        <v>2</v>
      </c>
      <c r="I215" s="3">
        <v>20211213</v>
      </c>
      <c r="J215" s="3">
        <v>3</v>
      </c>
      <c r="K215" s="3" t="s">
        <v>1442</v>
      </c>
      <c r="L215" s="3" t="s">
        <v>1443</v>
      </c>
      <c r="M215" s="438"/>
      <c r="N215" s="397"/>
      <c r="O215" s="440"/>
      <c r="P215" s="442"/>
      <c r="Q215" s="444"/>
      <c r="R215" s="546"/>
      <c r="S215" s="546"/>
      <c r="T215" s="468"/>
      <c r="U215" s="404"/>
      <c r="V215" s="568"/>
      <c r="W215" s="397"/>
    </row>
    <row r="216" spans="1:23" ht="17.25" thickBot="1">
      <c r="A216" s="448"/>
      <c r="B216" s="467"/>
      <c r="C216" s="522"/>
      <c r="D216" s="467"/>
      <c r="E216" s="437"/>
      <c r="F216" s="435"/>
      <c r="G216" s="3" t="s">
        <v>132</v>
      </c>
      <c r="H216" s="101" t="s">
        <v>2</v>
      </c>
      <c r="I216" s="4">
        <v>20211363</v>
      </c>
      <c r="J216" s="3">
        <v>3</v>
      </c>
      <c r="K216" s="3" t="s">
        <v>1444</v>
      </c>
      <c r="L216" s="3" t="s">
        <v>1445</v>
      </c>
      <c r="M216" s="439"/>
      <c r="N216" s="398"/>
      <c r="O216" s="494"/>
      <c r="P216" s="507"/>
      <c r="Q216" s="508"/>
      <c r="R216" s="547"/>
      <c r="S216" s="547"/>
      <c r="T216" s="505"/>
      <c r="U216" s="405"/>
      <c r="V216" s="566"/>
      <c r="W216" s="398"/>
    </row>
    <row r="217" spans="1:23">
      <c r="A217" s="519">
        <v>1</v>
      </c>
      <c r="B217" s="465" t="s">
        <v>97</v>
      </c>
      <c r="C217" s="471" t="s">
        <v>158</v>
      </c>
      <c r="D217" s="465">
        <v>310481</v>
      </c>
      <c r="E217" s="490" t="s">
        <v>1645</v>
      </c>
      <c r="F217" s="486" t="s">
        <v>159</v>
      </c>
      <c r="G217" s="5" t="s">
        <v>131</v>
      </c>
      <c r="H217" s="6" t="s">
        <v>2</v>
      </c>
      <c r="I217" s="6">
        <v>20171485</v>
      </c>
      <c r="J217" s="6">
        <v>4</v>
      </c>
      <c r="K217" s="6" t="s">
        <v>160</v>
      </c>
      <c r="L217" s="6" t="s">
        <v>161</v>
      </c>
      <c r="M217" s="483">
        <v>3</v>
      </c>
      <c r="N217" s="484" t="s">
        <v>99</v>
      </c>
      <c r="O217" s="525">
        <v>0</v>
      </c>
      <c r="P217" s="492">
        <v>60000</v>
      </c>
      <c r="Q217" s="493">
        <v>40000</v>
      </c>
      <c r="R217" s="485">
        <v>100000</v>
      </c>
      <c r="S217" s="485">
        <v>0</v>
      </c>
      <c r="T217" s="496">
        <f>SUM(O217:S219)</f>
        <v>200000</v>
      </c>
      <c r="U217" s="406"/>
      <c r="V217" s="548" t="s">
        <v>1725</v>
      </c>
      <c r="W217" s="484" t="s">
        <v>1726</v>
      </c>
    </row>
    <row r="218" spans="1:23">
      <c r="A218" s="495"/>
      <c r="B218" s="466"/>
      <c r="C218" s="472"/>
      <c r="D218" s="466"/>
      <c r="E218" s="451"/>
      <c r="F218" s="452"/>
      <c r="G218" s="3" t="s">
        <v>132</v>
      </c>
      <c r="H218" s="3" t="s">
        <v>2</v>
      </c>
      <c r="I218" s="3">
        <v>20191433</v>
      </c>
      <c r="J218" s="3">
        <v>4</v>
      </c>
      <c r="K218" s="3" t="s">
        <v>162</v>
      </c>
      <c r="L218" s="3" t="s">
        <v>163</v>
      </c>
      <c r="M218" s="453"/>
      <c r="N218" s="454"/>
      <c r="O218" s="464"/>
      <c r="P218" s="458"/>
      <c r="Q218" s="450"/>
      <c r="R218" s="455"/>
      <c r="S218" s="455"/>
      <c r="T218" s="460"/>
      <c r="U218" s="379"/>
      <c r="V218" s="524"/>
      <c r="W218" s="454"/>
    </row>
    <row r="219" spans="1:23">
      <c r="A219" s="495"/>
      <c r="B219" s="466"/>
      <c r="C219" s="472"/>
      <c r="D219" s="466"/>
      <c r="E219" s="451"/>
      <c r="F219" s="452"/>
      <c r="G219" s="3" t="s">
        <v>132</v>
      </c>
      <c r="H219" s="3" t="s">
        <v>2</v>
      </c>
      <c r="I219" s="3">
        <v>20201633</v>
      </c>
      <c r="J219" s="3">
        <v>4</v>
      </c>
      <c r="K219" s="3" t="s">
        <v>164</v>
      </c>
      <c r="L219" s="3" t="s">
        <v>165</v>
      </c>
      <c r="M219" s="453"/>
      <c r="N219" s="454"/>
      <c r="O219" s="464"/>
      <c r="P219" s="458"/>
      <c r="Q219" s="450"/>
      <c r="R219" s="455"/>
      <c r="S219" s="455"/>
      <c r="T219" s="460"/>
      <c r="U219" s="379"/>
      <c r="V219" s="524"/>
      <c r="W219" s="454"/>
    </row>
    <row r="220" spans="1:23">
      <c r="A220" s="495">
        <v>2</v>
      </c>
      <c r="B220" s="466"/>
      <c r="C220" s="472"/>
      <c r="D220" s="466"/>
      <c r="E220" s="451" t="s">
        <v>1646</v>
      </c>
      <c r="F220" s="452" t="s">
        <v>250</v>
      </c>
      <c r="G220" s="147" t="s">
        <v>131</v>
      </c>
      <c r="H220" s="150" t="s">
        <v>2</v>
      </c>
      <c r="I220" s="150">
        <v>20171524</v>
      </c>
      <c r="J220" s="150">
        <v>4</v>
      </c>
      <c r="K220" s="150" t="s">
        <v>251</v>
      </c>
      <c r="L220" s="150" t="s">
        <v>252</v>
      </c>
      <c r="M220" s="453">
        <v>2</v>
      </c>
      <c r="N220" s="454" t="s">
        <v>99</v>
      </c>
      <c r="O220" s="464">
        <v>10000</v>
      </c>
      <c r="P220" s="458">
        <v>30000</v>
      </c>
      <c r="Q220" s="450">
        <v>20000</v>
      </c>
      <c r="R220" s="455">
        <v>40000</v>
      </c>
      <c r="S220" s="455">
        <v>0</v>
      </c>
      <c r="T220" s="460">
        <f>SUM(O220:S221)</f>
        <v>100000</v>
      </c>
      <c r="U220" s="379"/>
      <c r="V220" s="524" t="s">
        <v>1725</v>
      </c>
      <c r="W220" s="454" t="s">
        <v>1726</v>
      </c>
    </row>
    <row r="221" spans="1:23">
      <c r="A221" s="495"/>
      <c r="B221" s="466"/>
      <c r="C221" s="472"/>
      <c r="D221" s="466"/>
      <c r="E221" s="451"/>
      <c r="F221" s="452"/>
      <c r="G221" s="3" t="s">
        <v>132</v>
      </c>
      <c r="H221" s="3" t="s">
        <v>2</v>
      </c>
      <c r="I221" s="3">
        <v>20181573</v>
      </c>
      <c r="J221" s="3">
        <v>4</v>
      </c>
      <c r="K221" s="3" t="s">
        <v>253</v>
      </c>
      <c r="L221" s="3" t="s">
        <v>254</v>
      </c>
      <c r="M221" s="453"/>
      <c r="N221" s="454"/>
      <c r="O221" s="464"/>
      <c r="P221" s="458"/>
      <c r="Q221" s="450"/>
      <c r="R221" s="455"/>
      <c r="S221" s="455"/>
      <c r="T221" s="460"/>
      <c r="U221" s="379"/>
      <c r="V221" s="524"/>
      <c r="W221" s="454"/>
    </row>
    <row r="222" spans="1:23">
      <c r="A222" s="495">
        <v>3</v>
      </c>
      <c r="B222" s="466"/>
      <c r="C222" s="472"/>
      <c r="D222" s="466"/>
      <c r="E222" s="451" t="s">
        <v>1647</v>
      </c>
      <c r="F222" s="452" t="s">
        <v>255</v>
      </c>
      <c r="G222" s="147" t="s">
        <v>131</v>
      </c>
      <c r="H222" s="150" t="s">
        <v>2</v>
      </c>
      <c r="I222" s="150">
        <v>20181480</v>
      </c>
      <c r="J222" s="150">
        <v>4</v>
      </c>
      <c r="K222" s="150" t="s">
        <v>256</v>
      </c>
      <c r="L222" s="150" t="s">
        <v>257</v>
      </c>
      <c r="M222" s="453">
        <v>2</v>
      </c>
      <c r="N222" s="454" t="s">
        <v>99</v>
      </c>
      <c r="O222" s="464">
        <v>0</v>
      </c>
      <c r="P222" s="458">
        <v>40000</v>
      </c>
      <c r="Q222" s="450">
        <v>30000</v>
      </c>
      <c r="R222" s="455">
        <v>0</v>
      </c>
      <c r="S222" s="455">
        <v>80000</v>
      </c>
      <c r="T222" s="460">
        <f>SUM(O222:S223)</f>
        <v>150000</v>
      </c>
      <c r="U222" s="379"/>
      <c r="V222" s="524" t="s">
        <v>1725</v>
      </c>
      <c r="W222" s="454" t="s">
        <v>1726</v>
      </c>
    </row>
    <row r="223" spans="1:23">
      <c r="A223" s="495"/>
      <c r="B223" s="466"/>
      <c r="C223" s="472"/>
      <c r="D223" s="466"/>
      <c r="E223" s="451"/>
      <c r="F223" s="452"/>
      <c r="G223" s="3" t="s">
        <v>132</v>
      </c>
      <c r="H223" s="3" t="s">
        <v>2</v>
      </c>
      <c r="I223" s="3">
        <v>20181556</v>
      </c>
      <c r="J223" s="3">
        <v>4</v>
      </c>
      <c r="K223" s="3" t="s">
        <v>258</v>
      </c>
      <c r="L223" s="3" t="s">
        <v>259</v>
      </c>
      <c r="M223" s="453"/>
      <c r="N223" s="454"/>
      <c r="O223" s="464"/>
      <c r="P223" s="458"/>
      <c r="Q223" s="450"/>
      <c r="R223" s="455"/>
      <c r="S223" s="455"/>
      <c r="T223" s="460"/>
      <c r="U223" s="379"/>
      <c r="V223" s="524"/>
      <c r="W223" s="454"/>
    </row>
    <row r="224" spans="1:23">
      <c r="A224" s="495">
        <v>4</v>
      </c>
      <c r="B224" s="466"/>
      <c r="C224" s="472"/>
      <c r="D224" s="466"/>
      <c r="E224" s="451" t="s">
        <v>1648</v>
      </c>
      <c r="F224" s="452" t="s">
        <v>260</v>
      </c>
      <c r="G224" s="147" t="s">
        <v>131</v>
      </c>
      <c r="H224" s="150" t="s">
        <v>2</v>
      </c>
      <c r="I224" s="150">
        <v>20181490</v>
      </c>
      <c r="J224" s="150">
        <v>4</v>
      </c>
      <c r="K224" s="150" t="s">
        <v>261</v>
      </c>
      <c r="L224" s="150" t="s">
        <v>262</v>
      </c>
      <c r="M224" s="453">
        <v>3</v>
      </c>
      <c r="N224" s="454" t="s">
        <v>99</v>
      </c>
      <c r="O224" s="464">
        <v>5000</v>
      </c>
      <c r="P224" s="458">
        <v>60000</v>
      </c>
      <c r="Q224" s="450">
        <v>45000</v>
      </c>
      <c r="R224" s="455">
        <v>46600</v>
      </c>
      <c r="S224" s="455">
        <v>0</v>
      </c>
      <c r="T224" s="460">
        <f t="shared" ref="T224" si="16">SUM(O224:S226)</f>
        <v>156600</v>
      </c>
      <c r="U224" s="379"/>
      <c r="V224" s="524" t="s">
        <v>1725</v>
      </c>
      <c r="W224" s="454" t="s">
        <v>1726</v>
      </c>
    </row>
    <row r="225" spans="1:23">
      <c r="A225" s="495"/>
      <c r="B225" s="466"/>
      <c r="C225" s="472"/>
      <c r="D225" s="466"/>
      <c r="E225" s="451"/>
      <c r="F225" s="452"/>
      <c r="G225" s="3" t="s">
        <v>132</v>
      </c>
      <c r="H225" s="3" t="s">
        <v>2</v>
      </c>
      <c r="I225" s="3">
        <v>20201754</v>
      </c>
      <c r="J225" s="3">
        <v>4</v>
      </c>
      <c r="K225" s="3" t="s">
        <v>263</v>
      </c>
      <c r="L225" s="3" t="s">
        <v>264</v>
      </c>
      <c r="M225" s="453"/>
      <c r="N225" s="454"/>
      <c r="O225" s="464"/>
      <c r="P225" s="458"/>
      <c r="Q225" s="450"/>
      <c r="R225" s="455"/>
      <c r="S225" s="455"/>
      <c r="T225" s="460"/>
      <c r="U225" s="379"/>
      <c r="V225" s="524"/>
      <c r="W225" s="454"/>
    </row>
    <row r="226" spans="1:23">
      <c r="A226" s="495"/>
      <c r="B226" s="466"/>
      <c r="C226" s="472"/>
      <c r="D226" s="466"/>
      <c r="E226" s="451"/>
      <c r="F226" s="452"/>
      <c r="G226" s="3" t="s">
        <v>132</v>
      </c>
      <c r="H226" s="3" t="s">
        <v>2</v>
      </c>
      <c r="I226" s="3">
        <v>20171558</v>
      </c>
      <c r="J226" s="3">
        <v>4</v>
      </c>
      <c r="K226" s="3" t="s">
        <v>265</v>
      </c>
      <c r="L226" s="3" t="s">
        <v>266</v>
      </c>
      <c r="M226" s="453"/>
      <c r="N226" s="454"/>
      <c r="O226" s="464"/>
      <c r="P226" s="458"/>
      <c r="Q226" s="450"/>
      <c r="R226" s="455"/>
      <c r="S226" s="455"/>
      <c r="T226" s="460"/>
      <c r="U226" s="379"/>
      <c r="V226" s="524"/>
      <c r="W226" s="454"/>
    </row>
    <row r="227" spans="1:23">
      <c r="A227" s="495">
        <v>5</v>
      </c>
      <c r="B227" s="466"/>
      <c r="C227" s="472"/>
      <c r="D227" s="466"/>
      <c r="E227" s="451" t="s">
        <v>1649</v>
      </c>
      <c r="F227" s="452" t="s">
        <v>267</v>
      </c>
      <c r="G227" s="147" t="s">
        <v>131</v>
      </c>
      <c r="H227" s="150" t="s">
        <v>2</v>
      </c>
      <c r="I227" s="150">
        <v>20181576</v>
      </c>
      <c r="J227" s="150">
        <v>4</v>
      </c>
      <c r="K227" s="150" t="s">
        <v>268</v>
      </c>
      <c r="L227" s="150" t="s">
        <v>269</v>
      </c>
      <c r="M227" s="453">
        <v>3</v>
      </c>
      <c r="N227" s="454" t="s">
        <v>99</v>
      </c>
      <c r="O227" s="464">
        <v>14000</v>
      </c>
      <c r="P227" s="458">
        <v>60000</v>
      </c>
      <c r="Q227" s="450">
        <v>60000</v>
      </c>
      <c r="R227" s="455">
        <v>51000</v>
      </c>
      <c r="S227" s="455">
        <v>15000</v>
      </c>
      <c r="T227" s="460">
        <f>SUM(O227:S229)</f>
        <v>200000</v>
      </c>
      <c r="U227" s="379"/>
      <c r="V227" s="524" t="s">
        <v>1725</v>
      </c>
      <c r="W227" s="454" t="s">
        <v>1726</v>
      </c>
    </row>
    <row r="228" spans="1:23">
      <c r="A228" s="495"/>
      <c r="B228" s="466"/>
      <c r="C228" s="472"/>
      <c r="D228" s="466"/>
      <c r="E228" s="451"/>
      <c r="F228" s="452"/>
      <c r="G228" s="3" t="s">
        <v>132</v>
      </c>
      <c r="H228" s="3" t="s">
        <v>2</v>
      </c>
      <c r="I228" s="3">
        <v>20181583</v>
      </c>
      <c r="J228" s="3">
        <v>4</v>
      </c>
      <c r="K228" s="3" t="s">
        <v>270</v>
      </c>
      <c r="L228" s="3" t="s">
        <v>271</v>
      </c>
      <c r="M228" s="453"/>
      <c r="N228" s="454"/>
      <c r="O228" s="464"/>
      <c r="P228" s="458"/>
      <c r="Q228" s="450"/>
      <c r="R228" s="455"/>
      <c r="S228" s="455"/>
      <c r="T228" s="460"/>
      <c r="U228" s="379"/>
      <c r="V228" s="524"/>
      <c r="W228" s="454"/>
    </row>
    <row r="229" spans="1:23">
      <c r="A229" s="495"/>
      <c r="B229" s="466"/>
      <c r="C229" s="472"/>
      <c r="D229" s="466"/>
      <c r="E229" s="451"/>
      <c r="F229" s="452"/>
      <c r="G229" s="3" t="s">
        <v>132</v>
      </c>
      <c r="H229" s="3" t="s">
        <v>2</v>
      </c>
      <c r="I229" s="3">
        <v>20181528</v>
      </c>
      <c r="J229" s="3">
        <v>4</v>
      </c>
      <c r="K229" s="3" t="s">
        <v>272</v>
      </c>
      <c r="L229" s="3" t="s">
        <v>273</v>
      </c>
      <c r="M229" s="453"/>
      <c r="N229" s="454"/>
      <c r="O229" s="464"/>
      <c r="P229" s="458"/>
      <c r="Q229" s="450"/>
      <c r="R229" s="455"/>
      <c r="S229" s="455"/>
      <c r="T229" s="460"/>
      <c r="U229" s="379"/>
      <c r="V229" s="524"/>
      <c r="W229" s="454"/>
    </row>
    <row r="230" spans="1:23">
      <c r="A230" s="448">
        <v>6</v>
      </c>
      <c r="B230" s="466"/>
      <c r="C230" s="472"/>
      <c r="D230" s="466"/>
      <c r="E230" s="437" t="s">
        <v>1650</v>
      </c>
      <c r="F230" s="435" t="s">
        <v>1170</v>
      </c>
      <c r="G230" s="10" t="s">
        <v>131</v>
      </c>
      <c r="H230" s="11" t="s">
        <v>2</v>
      </c>
      <c r="I230" s="11">
        <v>20171612</v>
      </c>
      <c r="J230" s="11">
        <v>4</v>
      </c>
      <c r="K230" s="11" t="s">
        <v>1171</v>
      </c>
      <c r="L230" s="11" t="s">
        <v>878</v>
      </c>
      <c r="M230" s="439">
        <v>3</v>
      </c>
      <c r="N230" s="398" t="s">
        <v>99</v>
      </c>
      <c r="O230" s="422">
        <v>0</v>
      </c>
      <c r="P230" s="443">
        <v>0</v>
      </c>
      <c r="Q230" s="445">
        <v>0</v>
      </c>
      <c r="R230" s="447">
        <v>0</v>
      </c>
      <c r="S230" s="447">
        <v>100000</v>
      </c>
      <c r="T230" s="459">
        <f t="shared" ref="T230" si="17">SUM(O230:S232)</f>
        <v>100000</v>
      </c>
      <c r="U230" s="402"/>
      <c r="V230" s="566" t="s">
        <v>1725</v>
      </c>
      <c r="W230" s="398" t="s">
        <v>1726</v>
      </c>
    </row>
    <row r="231" spans="1:23">
      <c r="A231" s="449"/>
      <c r="B231" s="466"/>
      <c r="C231" s="472"/>
      <c r="D231" s="466"/>
      <c r="E231" s="451"/>
      <c r="F231" s="452"/>
      <c r="G231" s="3" t="s">
        <v>132</v>
      </c>
      <c r="H231" s="3" t="s">
        <v>2</v>
      </c>
      <c r="I231" s="3">
        <v>20171472</v>
      </c>
      <c r="J231" s="3">
        <v>4</v>
      </c>
      <c r="K231" s="3" t="s">
        <v>1172</v>
      </c>
      <c r="L231" s="3" t="s">
        <v>868</v>
      </c>
      <c r="M231" s="453"/>
      <c r="N231" s="454"/>
      <c r="O231" s="464"/>
      <c r="P231" s="458"/>
      <c r="Q231" s="450"/>
      <c r="R231" s="455"/>
      <c r="S231" s="455"/>
      <c r="T231" s="460"/>
      <c r="U231" s="379"/>
      <c r="V231" s="524"/>
      <c r="W231" s="454"/>
    </row>
    <row r="232" spans="1:23">
      <c r="A232" s="449"/>
      <c r="B232" s="466"/>
      <c r="C232" s="472"/>
      <c r="D232" s="466"/>
      <c r="E232" s="451"/>
      <c r="F232" s="452"/>
      <c r="G232" s="3" t="s">
        <v>132</v>
      </c>
      <c r="H232" s="3" t="s">
        <v>2</v>
      </c>
      <c r="I232" s="3">
        <v>20201661</v>
      </c>
      <c r="J232" s="3">
        <v>4</v>
      </c>
      <c r="K232" s="3" t="s">
        <v>1173</v>
      </c>
      <c r="L232" s="3" t="s">
        <v>1174</v>
      </c>
      <c r="M232" s="453"/>
      <c r="N232" s="454"/>
      <c r="O232" s="464"/>
      <c r="P232" s="458"/>
      <c r="Q232" s="450"/>
      <c r="R232" s="455"/>
      <c r="S232" s="455"/>
      <c r="T232" s="460"/>
      <c r="U232" s="379"/>
      <c r="V232" s="524"/>
      <c r="W232" s="454"/>
    </row>
    <row r="233" spans="1:23">
      <c r="A233" s="449">
        <v>7</v>
      </c>
      <c r="B233" s="466"/>
      <c r="C233" s="472"/>
      <c r="D233" s="466"/>
      <c r="E233" s="451" t="s">
        <v>1651</v>
      </c>
      <c r="F233" s="452" t="s">
        <v>1175</v>
      </c>
      <c r="G233" s="147" t="s">
        <v>131</v>
      </c>
      <c r="H233" s="150" t="s">
        <v>2</v>
      </c>
      <c r="I233" s="150">
        <v>20181585</v>
      </c>
      <c r="J233" s="150">
        <v>4</v>
      </c>
      <c r="K233" s="150" t="s">
        <v>1176</v>
      </c>
      <c r="L233" s="150" t="s">
        <v>1177</v>
      </c>
      <c r="M233" s="453">
        <v>3</v>
      </c>
      <c r="N233" s="454" t="s">
        <v>99</v>
      </c>
      <c r="O233" s="570">
        <v>20000</v>
      </c>
      <c r="P233" s="458">
        <v>60000</v>
      </c>
      <c r="Q233" s="450">
        <v>50000</v>
      </c>
      <c r="R233" s="555">
        <v>40000</v>
      </c>
      <c r="S233" s="555">
        <v>30000</v>
      </c>
      <c r="T233" s="460">
        <f t="shared" ref="T233" si="18">SUM(O233:S235)</f>
        <v>200000</v>
      </c>
      <c r="U233" s="379"/>
      <c r="V233" s="524" t="s">
        <v>1725</v>
      </c>
      <c r="W233" s="454" t="s">
        <v>1726</v>
      </c>
    </row>
    <row r="234" spans="1:23">
      <c r="A234" s="449"/>
      <c r="B234" s="466"/>
      <c r="C234" s="472"/>
      <c r="D234" s="466"/>
      <c r="E234" s="451"/>
      <c r="F234" s="452"/>
      <c r="G234" s="3" t="s">
        <v>132</v>
      </c>
      <c r="H234" s="3" t="s">
        <v>2</v>
      </c>
      <c r="I234" s="3">
        <v>20181594</v>
      </c>
      <c r="J234" s="3">
        <v>4</v>
      </c>
      <c r="K234" s="3" t="s">
        <v>1178</v>
      </c>
      <c r="L234" s="3" t="s">
        <v>901</v>
      </c>
      <c r="M234" s="453"/>
      <c r="N234" s="454"/>
      <c r="O234" s="570"/>
      <c r="P234" s="458"/>
      <c r="Q234" s="450"/>
      <c r="R234" s="555"/>
      <c r="S234" s="555"/>
      <c r="T234" s="460"/>
      <c r="U234" s="379"/>
      <c r="V234" s="524"/>
      <c r="W234" s="454"/>
    </row>
    <row r="235" spans="1:23">
      <c r="A235" s="449"/>
      <c r="B235" s="466"/>
      <c r="C235" s="472"/>
      <c r="D235" s="466"/>
      <c r="E235" s="451"/>
      <c r="F235" s="452"/>
      <c r="G235" s="3" t="s">
        <v>132</v>
      </c>
      <c r="H235" s="3" t="s">
        <v>2</v>
      </c>
      <c r="I235" s="3">
        <v>20181903</v>
      </c>
      <c r="J235" s="3">
        <v>4</v>
      </c>
      <c r="K235" s="3" t="s">
        <v>1179</v>
      </c>
      <c r="L235" s="3" t="s">
        <v>913</v>
      </c>
      <c r="M235" s="453"/>
      <c r="N235" s="454"/>
      <c r="O235" s="570"/>
      <c r="P235" s="458"/>
      <c r="Q235" s="450"/>
      <c r="R235" s="555"/>
      <c r="S235" s="555"/>
      <c r="T235" s="460"/>
      <c r="U235" s="379"/>
      <c r="V235" s="524"/>
      <c r="W235" s="454"/>
    </row>
    <row r="236" spans="1:23">
      <c r="A236" s="449">
        <v>8</v>
      </c>
      <c r="B236" s="466"/>
      <c r="C236" s="472"/>
      <c r="D236" s="466"/>
      <c r="E236" s="451" t="s">
        <v>1652</v>
      </c>
      <c r="F236" s="452" t="s">
        <v>1180</v>
      </c>
      <c r="G236" s="147" t="s">
        <v>131</v>
      </c>
      <c r="H236" s="150" t="s">
        <v>2</v>
      </c>
      <c r="I236" s="150">
        <v>20181637</v>
      </c>
      <c r="J236" s="150">
        <v>4</v>
      </c>
      <c r="K236" s="150" t="s">
        <v>1181</v>
      </c>
      <c r="L236" s="150" t="s">
        <v>1182</v>
      </c>
      <c r="M236" s="453">
        <v>3</v>
      </c>
      <c r="N236" s="454" t="s">
        <v>99</v>
      </c>
      <c r="O236" s="464">
        <v>0</v>
      </c>
      <c r="P236" s="458">
        <v>30000</v>
      </c>
      <c r="Q236" s="450">
        <v>0</v>
      </c>
      <c r="R236" s="455">
        <v>0</v>
      </c>
      <c r="S236" s="455">
        <v>70000</v>
      </c>
      <c r="T236" s="460">
        <f t="shared" ref="T236" si="19">SUM(O236:S238)</f>
        <v>100000</v>
      </c>
      <c r="U236" s="379"/>
      <c r="V236" s="524" t="s">
        <v>1725</v>
      </c>
      <c r="W236" s="454" t="s">
        <v>1726</v>
      </c>
    </row>
    <row r="237" spans="1:23">
      <c r="A237" s="449"/>
      <c r="B237" s="466"/>
      <c r="C237" s="472"/>
      <c r="D237" s="466"/>
      <c r="E237" s="451"/>
      <c r="F237" s="452"/>
      <c r="G237" s="3" t="s">
        <v>132</v>
      </c>
      <c r="H237" s="3" t="s">
        <v>2</v>
      </c>
      <c r="I237" s="3">
        <v>20181536</v>
      </c>
      <c r="J237" s="3">
        <v>4</v>
      </c>
      <c r="K237" s="3" t="s">
        <v>1191</v>
      </c>
      <c r="L237" s="3" t="s">
        <v>1183</v>
      </c>
      <c r="M237" s="453"/>
      <c r="N237" s="454"/>
      <c r="O237" s="464"/>
      <c r="P237" s="458"/>
      <c r="Q237" s="450"/>
      <c r="R237" s="455"/>
      <c r="S237" s="455"/>
      <c r="T237" s="460"/>
      <c r="U237" s="379"/>
      <c r="V237" s="524"/>
      <c r="W237" s="454"/>
    </row>
    <row r="238" spans="1:23">
      <c r="A238" s="449"/>
      <c r="B238" s="466"/>
      <c r="C238" s="472"/>
      <c r="D238" s="466"/>
      <c r="E238" s="451"/>
      <c r="F238" s="452"/>
      <c r="G238" s="3" t="s">
        <v>132</v>
      </c>
      <c r="H238" s="3" t="s">
        <v>2</v>
      </c>
      <c r="I238" s="3">
        <v>20181640</v>
      </c>
      <c r="J238" s="3">
        <v>4</v>
      </c>
      <c r="K238" s="3" t="s">
        <v>1184</v>
      </c>
      <c r="L238" s="3" t="s">
        <v>1185</v>
      </c>
      <c r="M238" s="453"/>
      <c r="N238" s="454"/>
      <c r="O238" s="464"/>
      <c r="P238" s="458"/>
      <c r="Q238" s="450"/>
      <c r="R238" s="455"/>
      <c r="S238" s="455"/>
      <c r="T238" s="460"/>
      <c r="U238" s="379"/>
      <c r="V238" s="524"/>
      <c r="W238" s="454"/>
    </row>
    <row r="239" spans="1:23">
      <c r="A239" s="449">
        <v>9</v>
      </c>
      <c r="B239" s="466"/>
      <c r="C239" s="472"/>
      <c r="D239" s="466"/>
      <c r="E239" s="451" t="s">
        <v>1653</v>
      </c>
      <c r="F239" s="452" t="s">
        <v>1186</v>
      </c>
      <c r="G239" s="147" t="s">
        <v>131</v>
      </c>
      <c r="H239" s="150" t="s">
        <v>2</v>
      </c>
      <c r="I239" s="150">
        <v>20201611</v>
      </c>
      <c r="J239" s="150">
        <v>4</v>
      </c>
      <c r="K239" s="150" t="s">
        <v>1187</v>
      </c>
      <c r="L239" s="150" t="s">
        <v>1188</v>
      </c>
      <c r="M239" s="453">
        <v>2</v>
      </c>
      <c r="N239" s="454" t="s">
        <v>99</v>
      </c>
      <c r="O239" s="464">
        <v>0</v>
      </c>
      <c r="P239" s="458">
        <v>75000</v>
      </c>
      <c r="Q239" s="450">
        <v>18300</v>
      </c>
      <c r="R239" s="455">
        <v>56700</v>
      </c>
      <c r="S239" s="455">
        <v>0</v>
      </c>
      <c r="T239" s="460">
        <f>SUM(O239:S240)</f>
        <v>150000</v>
      </c>
      <c r="U239" s="379"/>
      <c r="V239" s="524" t="s">
        <v>1725</v>
      </c>
      <c r="W239" s="454" t="s">
        <v>1726</v>
      </c>
    </row>
    <row r="240" spans="1:23">
      <c r="A240" s="463"/>
      <c r="B240" s="466"/>
      <c r="C240" s="472"/>
      <c r="D240" s="466"/>
      <c r="E240" s="451"/>
      <c r="F240" s="452"/>
      <c r="G240" s="3" t="s">
        <v>132</v>
      </c>
      <c r="H240" s="3" t="s">
        <v>2</v>
      </c>
      <c r="I240" s="3">
        <v>20201591</v>
      </c>
      <c r="J240" s="3">
        <v>4</v>
      </c>
      <c r="K240" s="3" t="s">
        <v>1189</v>
      </c>
      <c r="L240" s="3" t="s">
        <v>1190</v>
      </c>
      <c r="M240" s="453"/>
      <c r="N240" s="454"/>
      <c r="O240" s="464"/>
      <c r="P240" s="458"/>
      <c r="Q240" s="450"/>
      <c r="R240" s="455"/>
      <c r="S240" s="455"/>
      <c r="T240" s="460"/>
      <c r="U240" s="379"/>
      <c r="V240" s="524"/>
      <c r="W240" s="454"/>
    </row>
    <row r="241" spans="1:23">
      <c r="A241" s="449">
        <v>10</v>
      </c>
      <c r="B241" s="466"/>
      <c r="C241" s="472"/>
      <c r="D241" s="466"/>
      <c r="E241" s="437" t="s">
        <v>1654</v>
      </c>
      <c r="F241" s="435" t="s">
        <v>1341</v>
      </c>
      <c r="G241" s="10" t="s">
        <v>131</v>
      </c>
      <c r="H241" s="11" t="s">
        <v>2</v>
      </c>
      <c r="I241" s="11">
        <v>20161559</v>
      </c>
      <c r="J241" s="11">
        <v>4</v>
      </c>
      <c r="K241" s="11" t="s">
        <v>1342</v>
      </c>
      <c r="L241" s="11" t="s">
        <v>862</v>
      </c>
      <c r="M241" s="439">
        <v>3</v>
      </c>
      <c r="N241" s="398" t="s">
        <v>10</v>
      </c>
      <c r="O241" s="422">
        <v>0</v>
      </c>
      <c r="P241" s="443">
        <v>0</v>
      </c>
      <c r="Q241" s="445">
        <v>0</v>
      </c>
      <c r="R241" s="447">
        <v>120000</v>
      </c>
      <c r="S241" s="447">
        <v>0</v>
      </c>
      <c r="T241" s="459">
        <f t="shared" ref="T241" si="20">SUM(O241:S243)</f>
        <v>120000</v>
      </c>
      <c r="U241" s="402"/>
      <c r="V241" s="566" t="s">
        <v>1725</v>
      </c>
      <c r="W241" s="398" t="s">
        <v>1726</v>
      </c>
    </row>
    <row r="242" spans="1:23">
      <c r="A242" s="449"/>
      <c r="B242" s="466"/>
      <c r="C242" s="472"/>
      <c r="D242" s="466"/>
      <c r="E242" s="451"/>
      <c r="F242" s="452"/>
      <c r="G242" s="3" t="s">
        <v>132</v>
      </c>
      <c r="H242" s="3" t="s">
        <v>2</v>
      </c>
      <c r="I242" s="3">
        <v>20192558</v>
      </c>
      <c r="J242" s="3">
        <v>4</v>
      </c>
      <c r="K242" s="3" t="s">
        <v>1337</v>
      </c>
      <c r="L242" s="3" t="s">
        <v>1338</v>
      </c>
      <c r="M242" s="453"/>
      <c r="N242" s="454"/>
      <c r="O242" s="464"/>
      <c r="P242" s="458"/>
      <c r="Q242" s="450"/>
      <c r="R242" s="455"/>
      <c r="S242" s="455"/>
      <c r="T242" s="460"/>
      <c r="U242" s="379"/>
      <c r="V242" s="524"/>
      <c r="W242" s="454"/>
    </row>
    <row r="243" spans="1:23">
      <c r="A243" s="449"/>
      <c r="B243" s="466"/>
      <c r="C243" s="472"/>
      <c r="D243" s="466"/>
      <c r="E243" s="451"/>
      <c r="F243" s="452"/>
      <c r="G243" s="3" t="s">
        <v>132</v>
      </c>
      <c r="H243" s="3" t="s">
        <v>2</v>
      </c>
      <c r="I243" s="3">
        <v>20201795</v>
      </c>
      <c r="J243" s="3">
        <v>4</v>
      </c>
      <c r="K243" s="3" t="s">
        <v>1343</v>
      </c>
      <c r="L243" s="3" t="s">
        <v>1344</v>
      </c>
      <c r="M243" s="453"/>
      <c r="N243" s="454"/>
      <c r="O243" s="464"/>
      <c r="P243" s="458"/>
      <c r="Q243" s="450"/>
      <c r="R243" s="455"/>
      <c r="S243" s="455"/>
      <c r="T243" s="460"/>
      <c r="U243" s="379"/>
      <c r="V243" s="524"/>
      <c r="W243" s="454"/>
    </row>
    <row r="244" spans="1:23">
      <c r="A244" s="449">
        <v>11</v>
      </c>
      <c r="B244" s="466"/>
      <c r="C244" s="472"/>
      <c r="D244" s="466"/>
      <c r="E244" s="451" t="s">
        <v>1655</v>
      </c>
      <c r="F244" s="452" t="s">
        <v>1345</v>
      </c>
      <c r="G244" s="147" t="s">
        <v>131</v>
      </c>
      <c r="H244" s="150" t="s">
        <v>2</v>
      </c>
      <c r="I244" s="150">
        <v>20181777</v>
      </c>
      <c r="J244" s="150">
        <v>4</v>
      </c>
      <c r="K244" s="150" t="s">
        <v>1346</v>
      </c>
      <c r="L244" s="150" t="s">
        <v>1347</v>
      </c>
      <c r="M244" s="453">
        <v>2</v>
      </c>
      <c r="N244" s="454" t="s">
        <v>10</v>
      </c>
      <c r="O244" s="464">
        <v>5000</v>
      </c>
      <c r="P244" s="458">
        <v>30000</v>
      </c>
      <c r="Q244" s="450">
        <v>30000</v>
      </c>
      <c r="R244" s="455">
        <v>20000</v>
      </c>
      <c r="S244" s="455">
        <v>15000</v>
      </c>
      <c r="T244" s="460">
        <f>SUM(O244:S245)</f>
        <v>100000</v>
      </c>
      <c r="U244" s="379"/>
      <c r="V244" s="524" t="s">
        <v>1727</v>
      </c>
      <c r="W244" s="454" t="s">
        <v>1728</v>
      </c>
    </row>
    <row r="245" spans="1:23">
      <c r="A245" s="449"/>
      <c r="B245" s="466"/>
      <c r="C245" s="472"/>
      <c r="D245" s="466"/>
      <c r="E245" s="451"/>
      <c r="F245" s="452"/>
      <c r="G245" s="3" t="s">
        <v>132</v>
      </c>
      <c r="H245" s="3" t="s">
        <v>2</v>
      </c>
      <c r="I245" s="3">
        <v>20201765</v>
      </c>
      <c r="J245" s="3">
        <v>4</v>
      </c>
      <c r="K245" s="3" t="s">
        <v>1348</v>
      </c>
      <c r="L245" s="3" t="s">
        <v>1349</v>
      </c>
      <c r="M245" s="453"/>
      <c r="N245" s="454"/>
      <c r="O245" s="464"/>
      <c r="P245" s="458"/>
      <c r="Q245" s="450"/>
      <c r="R245" s="455"/>
      <c r="S245" s="455"/>
      <c r="T245" s="460"/>
      <c r="U245" s="379"/>
      <c r="V245" s="524"/>
      <c r="W245" s="454"/>
    </row>
    <row r="246" spans="1:23">
      <c r="A246" s="449">
        <v>12</v>
      </c>
      <c r="B246" s="466"/>
      <c r="C246" s="472"/>
      <c r="D246" s="466"/>
      <c r="E246" s="451" t="s">
        <v>1656</v>
      </c>
      <c r="F246" s="452" t="s">
        <v>1350</v>
      </c>
      <c r="G246" s="147" t="s">
        <v>131</v>
      </c>
      <c r="H246" s="147" t="s">
        <v>2</v>
      </c>
      <c r="I246" s="147">
        <v>20201588</v>
      </c>
      <c r="J246" s="147">
        <v>4</v>
      </c>
      <c r="K246" s="147" t="s">
        <v>1351</v>
      </c>
      <c r="L246" s="28" t="s">
        <v>1352</v>
      </c>
      <c r="M246" s="453">
        <v>3</v>
      </c>
      <c r="N246" s="454" t="s">
        <v>10</v>
      </c>
      <c r="O246" s="464">
        <v>6000</v>
      </c>
      <c r="P246" s="458">
        <v>40000</v>
      </c>
      <c r="Q246" s="450">
        <v>0</v>
      </c>
      <c r="R246" s="455">
        <v>54000</v>
      </c>
      <c r="S246" s="455">
        <v>0</v>
      </c>
      <c r="T246" s="460">
        <f>SUM(O246:S248)</f>
        <v>100000</v>
      </c>
      <c r="U246" s="379"/>
      <c r="V246" s="524" t="s">
        <v>1727</v>
      </c>
      <c r="W246" s="454" t="s">
        <v>1728</v>
      </c>
    </row>
    <row r="247" spans="1:23">
      <c r="A247" s="449"/>
      <c r="B247" s="466"/>
      <c r="C247" s="472"/>
      <c r="D247" s="466"/>
      <c r="E247" s="451"/>
      <c r="F247" s="452"/>
      <c r="G247" s="3" t="s">
        <v>132</v>
      </c>
      <c r="H247" s="3" t="s">
        <v>2</v>
      </c>
      <c r="I247" s="3">
        <v>20201684</v>
      </c>
      <c r="J247" s="3">
        <v>4</v>
      </c>
      <c r="K247" s="3" t="s">
        <v>1353</v>
      </c>
      <c r="L247" s="3" t="s">
        <v>1354</v>
      </c>
      <c r="M247" s="453"/>
      <c r="N247" s="454"/>
      <c r="O247" s="464"/>
      <c r="P247" s="458"/>
      <c r="Q247" s="450"/>
      <c r="R247" s="455"/>
      <c r="S247" s="455"/>
      <c r="T247" s="460"/>
      <c r="U247" s="379"/>
      <c r="V247" s="524"/>
      <c r="W247" s="454"/>
    </row>
    <row r="248" spans="1:23">
      <c r="A248" s="449"/>
      <c r="B248" s="466"/>
      <c r="C248" s="472"/>
      <c r="D248" s="466"/>
      <c r="E248" s="451"/>
      <c r="F248" s="452"/>
      <c r="G248" s="3" t="s">
        <v>132</v>
      </c>
      <c r="H248" s="3" t="s">
        <v>2</v>
      </c>
      <c r="I248" s="3">
        <v>20152186</v>
      </c>
      <c r="J248" s="3">
        <v>4</v>
      </c>
      <c r="K248" s="3" t="s">
        <v>1355</v>
      </c>
      <c r="L248" s="3" t="s">
        <v>1356</v>
      </c>
      <c r="M248" s="453"/>
      <c r="N248" s="454"/>
      <c r="O248" s="464"/>
      <c r="P248" s="458"/>
      <c r="Q248" s="450"/>
      <c r="R248" s="455"/>
      <c r="S248" s="455"/>
      <c r="T248" s="460"/>
      <c r="U248" s="379"/>
      <c r="V248" s="524"/>
      <c r="W248" s="454"/>
    </row>
    <row r="249" spans="1:23">
      <c r="A249" s="449">
        <v>13</v>
      </c>
      <c r="B249" s="466"/>
      <c r="C249" s="472"/>
      <c r="D249" s="466"/>
      <c r="E249" s="451" t="s">
        <v>1657</v>
      </c>
      <c r="F249" s="452" t="s">
        <v>1357</v>
      </c>
      <c r="G249" s="147" t="s">
        <v>131</v>
      </c>
      <c r="H249" s="150" t="s">
        <v>2</v>
      </c>
      <c r="I249" s="150">
        <v>20181542</v>
      </c>
      <c r="J249" s="150">
        <v>4</v>
      </c>
      <c r="K249" s="150" t="s">
        <v>1358</v>
      </c>
      <c r="L249" s="150" t="s">
        <v>1359</v>
      </c>
      <c r="M249" s="453">
        <v>2</v>
      </c>
      <c r="N249" s="454" t="s">
        <v>10</v>
      </c>
      <c r="O249" s="464">
        <v>10000</v>
      </c>
      <c r="P249" s="458">
        <v>30000</v>
      </c>
      <c r="Q249" s="450">
        <v>30000</v>
      </c>
      <c r="R249" s="455"/>
      <c r="S249" s="455">
        <v>30000</v>
      </c>
      <c r="T249" s="460">
        <f>SUM(O249:S250)</f>
        <v>100000</v>
      </c>
      <c r="U249" s="379"/>
      <c r="V249" s="524" t="s">
        <v>1727</v>
      </c>
      <c r="W249" s="454" t="s">
        <v>1728</v>
      </c>
    </row>
    <row r="250" spans="1:23">
      <c r="A250" s="449"/>
      <c r="B250" s="466"/>
      <c r="C250" s="472"/>
      <c r="D250" s="466"/>
      <c r="E250" s="451"/>
      <c r="F250" s="452"/>
      <c r="G250" s="3" t="s">
        <v>132</v>
      </c>
      <c r="H250" s="3" t="s">
        <v>2</v>
      </c>
      <c r="I250" s="3">
        <v>20181588</v>
      </c>
      <c r="J250" s="3">
        <v>4</v>
      </c>
      <c r="K250" s="3" t="s">
        <v>1360</v>
      </c>
      <c r="L250" s="51" t="s">
        <v>899</v>
      </c>
      <c r="M250" s="453"/>
      <c r="N250" s="454"/>
      <c r="O250" s="464"/>
      <c r="P250" s="458"/>
      <c r="Q250" s="450"/>
      <c r="R250" s="455"/>
      <c r="S250" s="455"/>
      <c r="T250" s="460"/>
      <c r="U250" s="379"/>
      <c r="V250" s="524"/>
      <c r="W250" s="454"/>
    </row>
    <row r="251" spans="1:23">
      <c r="A251" s="470">
        <v>14</v>
      </c>
      <c r="B251" s="466"/>
      <c r="C251" s="472"/>
      <c r="D251" s="466"/>
      <c r="E251" s="436" t="s">
        <v>1658</v>
      </c>
      <c r="F251" s="434" t="s">
        <v>1406</v>
      </c>
      <c r="G251" s="63" t="s">
        <v>131</v>
      </c>
      <c r="H251" s="57" t="s">
        <v>945</v>
      </c>
      <c r="I251" s="63">
        <v>20180935</v>
      </c>
      <c r="J251" s="63">
        <v>4</v>
      </c>
      <c r="K251" s="63" t="s">
        <v>1407</v>
      </c>
      <c r="L251" s="64" t="s">
        <v>947</v>
      </c>
      <c r="M251" s="438">
        <v>3</v>
      </c>
      <c r="N251" s="397" t="s">
        <v>99</v>
      </c>
      <c r="O251" s="421">
        <v>5000</v>
      </c>
      <c r="P251" s="442">
        <v>40000</v>
      </c>
      <c r="Q251" s="444">
        <v>30000</v>
      </c>
      <c r="R251" s="446">
        <v>25000</v>
      </c>
      <c r="S251" s="446">
        <v>0</v>
      </c>
      <c r="T251" s="468">
        <f>SUM(O251:S253)</f>
        <v>100000</v>
      </c>
      <c r="U251" s="397"/>
      <c r="V251" s="568" t="s">
        <v>1727</v>
      </c>
      <c r="W251" s="397" t="s">
        <v>1728</v>
      </c>
    </row>
    <row r="252" spans="1:23">
      <c r="A252" s="470"/>
      <c r="B252" s="466"/>
      <c r="C252" s="472"/>
      <c r="D252" s="466"/>
      <c r="E252" s="436"/>
      <c r="F252" s="434"/>
      <c r="G252" s="3" t="s">
        <v>132</v>
      </c>
      <c r="H252" s="3" t="s">
        <v>2</v>
      </c>
      <c r="I252" s="3">
        <v>20202619</v>
      </c>
      <c r="J252" s="3">
        <v>4</v>
      </c>
      <c r="K252" s="3" t="s">
        <v>1408</v>
      </c>
      <c r="L252" s="3" t="s">
        <v>1409</v>
      </c>
      <c r="M252" s="438"/>
      <c r="N252" s="397"/>
      <c r="O252" s="421"/>
      <c r="P252" s="442"/>
      <c r="Q252" s="444"/>
      <c r="R252" s="446"/>
      <c r="S252" s="446"/>
      <c r="T252" s="468"/>
      <c r="U252" s="397"/>
      <c r="V252" s="568"/>
      <c r="W252" s="397"/>
    </row>
    <row r="253" spans="1:23">
      <c r="A253" s="448"/>
      <c r="B253" s="466"/>
      <c r="C253" s="472"/>
      <c r="D253" s="466"/>
      <c r="E253" s="437"/>
      <c r="F253" s="435"/>
      <c r="G253" s="3" t="s">
        <v>132</v>
      </c>
      <c r="H253" s="3" t="s">
        <v>2</v>
      </c>
      <c r="I253" s="3">
        <v>20202621</v>
      </c>
      <c r="J253" s="3">
        <v>4</v>
      </c>
      <c r="K253" s="3" t="s">
        <v>1410</v>
      </c>
      <c r="L253" s="3" t="s">
        <v>1411</v>
      </c>
      <c r="M253" s="439"/>
      <c r="N253" s="398"/>
      <c r="O253" s="422"/>
      <c r="P253" s="443"/>
      <c r="Q253" s="445"/>
      <c r="R253" s="447"/>
      <c r="S253" s="447"/>
      <c r="T253" s="459"/>
      <c r="U253" s="398"/>
      <c r="V253" s="566"/>
      <c r="W253" s="398"/>
    </row>
    <row r="254" spans="1:23">
      <c r="A254" s="292">
        <v>15</v>
      </c>
      <c r="B254" s="466"/>
      <c r="C254" s="472"/>
      <c r="D254" s="466"/>
      <c r="E254" s="277" t="s">
        <v>1659</v>
      </c>
      <c r="F254" s="279" t="s">
        <v>1412</v>
      </c>
      <c r="G254" s="147" t="s">
        <v>131</v>
      </c>
      <c r="H254" s="150" t="s">
        <v>2</v>
      </c>
      <c r="I254" s="150">
        <v>20171586</v>
      </c>
      <c r="J254" s="150">
        <v>4</v>
      </c>
      <c r="K254" s="150" t="s">
        <v>1413</v>
      </c>
      <c r="L254" s="150" t="s">
        <v>1414</v>
      </c>
      <c r="M254" s="283">
        <v>1</v>
      </c>
      <c r="N254" s="284" t="s">
        <v>99</v>
      </c>
      <c r="O254" s="271">
        <v>0</v>
      </c>
      <c r="P254" s="273">
        <v>0</v>
      </c>
      <c r="Q254" s="274">
        <v>0</v>
      </c>
      <c r="R254" s="294">
        <v>0</v>
      </c>
      <c r="S254" s="293">
        <v>0</v>
      </c>
      <c r="T254" s="295">
        <f>SUM(O254:S254)</f>
        <v>0</v>
      </c>
      <c r="U254" s="340"/>
      <c r="V254" s="352" t="s">
        <v>1727</v>
      </c>
      <c r="W254" s="270" t="s">
        <v>1728</v>
      </c>
    </row>
    <row r="255" spans="1:23">
      <c r="A255" s="463">
        <v>16</v>
      </c>
      <c r="B255" s="466"/>
      <c r="C255" s="472"/>
      <c r="D255" s="466"/>
      <c r="E255" s="497" t="s">
        <v>1660</v>
      </c>
      <c r="F255" s="549" t="s">
        <v>1415</v>
      </c>
      <c r="G255" s="147" t="s">
        <v>131</v>
      </c>
      <c r="H255" s="150" t="s">
        <v>2</v>
      </c>
      <c r="I255" s="150">
        <v>20202525</v>
      </c>
      <c r="J255" s="150">
        <v>4</v>
      </c>
      <c r="K255" s="150" t="s">
        <v>1416</v>
      </c>
      <c r="L255" s="150" t="s">
        <v>1417</v>
      </c>
      <c r="M255" s="456">
        <v>2</v>
      </c>
      <c r="N255" s="400" t="s">
        <v>99</v>
      </c>
      <c r="O255" s="420">
        <v>15000</v>
      </c>
      <c r="P255" s="481">
        <v>75000</v>
      </c>
      <c r="Q255" s="482">
        <v>45000</v>
      </c>
      <c r="R255" s="479">
        <v>15000</v>
      </c>
      <c r="S255" s="479">
        <v>0</v>
      </c>
      <c r="T255" s="469">
        <f>SUM(O255:S256)</f>
        <v>150000</v>
      </c>
      <c r="U255" s="400"/>
      <c r="V255" s="567" t="s">
        <v>1727</v>
      </c>
      <c r="W255" s="400" t="s">
        <v>1728</v>
      </c>
    </row>
    <row r="256" spans="1:23">
      <c r="A256" s="448"/>
      <c r="B256" s="466"/>
      <c r="C256" s="472"/>
      <c r="D256" s="466"/>
      <c r="E256" s="437"/>
      <c r="F256" s="550"/>
      <c r="G256" s="3" t="s">
        <v>132</v>
      </c>
      <c r="H256" s="3" t="s">
        <v>2</v>
      </c>
      <c r="I256" s="3">
        <v>20201528</v>
      </c>
      <c r="J256" s="3">
        <v>4</v>
      </c>
      <c r="K256" s="3" t="s">
        <v>1418</v>
      </c>
      <c r="L256" s="3" t="s">
        <v>1419</v>
      </c>
      <c r="M256" s="439"/>
      <c r="N256" s="398"/>
      <c r="O256" s="422"/>
      <c r="P256" s="443"/>
      <c r="Q256" s="445"/>
      <c r="R256" s="447"/>
      <c r="S256" s="447"/>
      <c r="T256" s="459"/>
      <c r="U256" s="398"/>
      <c r="V256" s="566"/>
      <c r="W256" s="398"/>
    </row>
    <row r="257" spans="1:23">
      <c r="A257" s="281">
        <v>17</v>
      </c>
      <c r="B257" s="466"/>
      <c r="C257" s="472"/>
      <c r="D257" s="466"/>
      <c r="E257" s="266" t="s">
        <v>1661</v>
      </c>
      <c r="F257" s="279" t="s">
        <v>1740</v>
      </c>
      <c r="G257" s="147" t="s">
        <v>131</v>
      </c>
      <c r="H257" s="150" t="s">
        <v>2</v>
      </c>
      <c r="I257" s="150">
        <v>20181554</v>
      </c>
      <c r="J257" s="150">
        <v>4</v>
      </c>
      <c r="K257" s="150" t="s">
        <v>1420</v>
      </c>
      <c r="L257" s="150" t="s">
        <v>1421</v>
      </c>
      <c r="M257" s="283">
        <v>1</v>
      </c>
      <c r="N257" s="284" t="s">
        <v>99</v>
      </c>
      <c r="O257" s="287">
        <v>0</v>
      </c>
      <c r="P257" s="282">
        <v>0</v>
      </c>
      <c r="Q257" s="280">
        <v>0</v>
      </c>
      <c r="R257" s="296">
        <v>0</v>
      </c>
      <c r="S257" s="296">
        <v>0</v>
      </c>
      <c r="T257" s="297">
        <f t="shared" ref="T257:T258" si="21">SUM(O257:S257)</f>
        <v>0</v>
      </c>
      <c r="U257" s="284"/>
      <c r="V257" s="285" t="s">
        <v>1727</v>
      </c>
      <c r="W257" s="284" t="s">
        <v>1728</v>
      </c>
    </row>
    <row r="258" spans="1:23">
      <c r="A258" s="292">
        <v>18</v>
      </c>
      <c r="B258" s="466"/>
      <c r="C258" s="472"/>
      <c r="D258" s="466"/>
      <c r="E258" s="277" t="s">
        <v>1662</v>
      </c>
      <c r="F258" s="278" t="s">
        <v>1423</v>
      </c>
      <c r="G258" s="10" t="s">
        <v>131</v>
      </c>
      <c r="H258" s="11" t="s">
        <v>2</v>
      </c>
      <c r="I258" s="11">
        <v>20171578</v>
      </c>
      <c r="J258" s="11">
        <v>4</v>
      </c>
      <c r="K258" s="11" t="s">
        <v>1424</v>
      </c>
      <c r="L258" s="11" t="s">
        <v>1425</v>
      </c>
      <c r="M258" s="268">
        <v>1</v>
      </c>
      <c r="N258" s="270" t="s">
        <v>99</v>
      </c>
      <c r="O258" s="271">
        <v>5000</v>
      </c>
      <c r="P258" s="273">
        <v>30000</v>
      </c>
      <c r="Q258" s="275">
        <v>30000</v>
      </c>
      <c r="R258" s="294">
        <v>20000</v>
      </c>
      <c r="S258" s="294">
        <v>15000</v>
      </c>
      <c r="T258" s="295">
        <f t="shared" si="21"/>
        <v>100000</v>
      </c>
      <c r="U258" s="340"/>
      <c r="V258" s="352" t="s">
        <v>1727</v>
      </c>
      <c r="W258" s="270" t="s">
        <v>1728</v>
      </c>
    </row>
    <row r="259" spans="1:23">
      <c r="A259" s="463">
        <v>19</v>
      </c>
      <c r="B259" s="466"/>
      <c r="C259" s="472"/>
      <c r="D259" s="466"/>
      <c r="E259" s="497" t="s">
        <v>1663</v>
      </c>
      <c r="F259" s="478" t="s">
        <v>1426</v>
      </c>
      <c r="G259" s="147" t="s">
        <v>131</v>
      </c>
      <c r="H259" s="150" t="s">
        <v>2</v>
      </c>
      <c r="I259" s="150">
        <v>20161479</v>
      </c>
      <c r="J259" s="150">
        <v>4</v>
      </c>
      <c r="K259" s="150" t="s">
        <v>1427</v>
      </c>
      <c r="L259" s="150" t="s">
        <v>860</v>
      </c>
      <c r="M259" s="456">
        <v>3</v>
      </c>
      <c r="N259" s="400" t="s">
        <v>99</v>
      </c>
      <c r="O259" s="420">
        <v>0</v>
      </c>
      <c r="P259" s="481">
        <v>60000</v>
      </c>
      <c r="Q259" s="482">
        <v>40000</v>
      </c>
      <c r="R259" s="479">
        <v>100000</v>
      </c>
      <c r="S259" s="479">
        <v>0</v>
      </c>
      <c r="T259" s="469">
        <f>SUM(O259:S261)</f>
        <v>200000</v>
      </c>
      <c r="U259" s="400"/>
      <c r="V259" s="567" t="s">
        <v>1727</v>
      </c>
      <c r="W259" s="400" t="s">
        <v>1728</v>
      </c>
    </row>
    <row r="260" spans="1:23">
      <c r="A260" s="470"/>
      <c r="B260" s="466"/>
      <c r="C260" s="472"/>
      <c r="D260" s="466"/>
      <c r="E260" s="436"/>
      <c r="F260" s="434"/>
      <c r="G260" s="3" t="s">
        <v>132</v>
      </c>
      <c r="H260" s="3" t="s">
        <v>2</v>
      </c>
      <c r="I260" s="3">
        <v>20161638</v>
      </c>
      <c r="J260" s="3">
        <v>4</v>
      </c>
      <c r="K260" s="3" t="s">
        <v>1428</v>
      </c>
      <c r="L260" s="3" t="s">
        <v>1429</v>
      </c>
      <c r="M260" s="438"/>
      <c r="N260" s="397"/>
      <c r="O260" s="421"/>
      <c r="P260" s="442"/>
      <c r="Q260" s="444"/>
      <c r="R260" s="446"/>
      <c r="S260" s="446"/>
      <c r="T260" s="468"/>
      <c r="U260" s="397"/>
      <c r="V260" s="568"/>
      <c r="W260" s="397"/>
    </row>
    <row r="261" spans="1:23">
      <c r="A261" s="448"/>
      <c r="B261" s="466"/>
      <c r="C261" s="472"/>
      <c r="D261" s="466"/>
      <c r="E261" s="437"/>
      <c r="F261" s="435"/>
      <c r="G261" s="87" t="s">
        <v>132</v>
      </c>
      <c r="H261" s="88" t="s">
        <v>2</v>
      </c>
      <c r="I261" s="89">
        <v>20161612</v>
      </c>
      <c r="J261" s="89">
        <v>4</v>
      </c>
      <c r="K261" s="87" t="s">
        <v>1430</v>
      </c>
      <c r="L261" s="90" t="s">
        <v>864</v>
      </c>
      <c r="M261" s="439"/>
      <c r="N261" s="398"/>
      <c r="O261" s="422"/>
      <c r="P261" s="443"/>
      <c r="Q261" s="445"/>
      <c r="R261" s="447"/>
      <c r="S261" s="447"/>
      <c r="T261" s="459"/>
      <c r="U261" s="398"/>
      <c r="V261" s="566"/>
      <c r="W261" s="398"/>
    </row>
    <row r="262" spans="1:23">
      <c r="A262" s="281">
        <v>20</v>
      </c>
      <c r="B262" s="466"/>
      <c r="C262" s="472"/>
      <c r="D262" s="466"/>
      <c r="E262" s="266" t="s">
        <v>1664</v>
      </c>
      <c r="F262" s="279" t="s">
        <v>1524</v>
      </c>
      <c r="G262" s="147" t="s">
        <v>1229</v>
      </c>
      <c r="H262" s="150" t="s">
        <v>1515</v>
      </c>
      <c r="I262" s="150">
        <v>20181647</v>
      </c>
      <c r="J262" s="150">
        <v>4</v>
      </c>
      <c r="K262" s="150" t="s">
        <v>1504</v>
      </c>
      <c r="L262" s="150" t="s">
        <v>909</v>
      </c>
      <c r="M262" s="283">
        <v>1</v>
      </c>
      <c r="N262" s="284" t="s">
        <v>99</v>
      </c>
      <c r="O262" s="214">
        <v>0</v>
      </c>
      <c r="P262" s="92">
        <v>39000</v>
      </c>
      <c r="Q262" s="93">
        <v>30000</v>
      </c>
      <c r="R262" s="152">
        <v>31000</v>
      </c>
      <c r="S262" s="152">
        <v>0</v>
      </c>
      <c r="T262" s="94">
        <f>SUM(O262:S262)</f>
        <v>100000</v>
      </c>
      <c r="U262" s="223"/>
      <c r="V262" s="285" t="s">
        <v>1727</v>
      </c>
      <c r="W262" s="284" t="s">
        <v>1728</v>
      </c>
    </row>
    <row r="263" spans="1:23" ht="17.25" thickBot="1">
      <c r="A263" s="303">
        <v>21</v>
      </c>
      <c r="B263" s="467"/>
      <c r="C263" s="522"/>
      <c r="D263" s="467"/>
      <c r="E263" s="317" t="s">
        <v>1737</v>
      </c>
      <c r="F263" s="318" t="s">
        <v>1738</v>
      </c>
      <c r="G263" s="91" t="s">
        <v>131</v>
      </c>
      <c r="H263" s="91" t="s">
        <v>2</v>
      </c>
      <c r="I263" s="91">
        <v>20181493</v>
      </c>
      <c r="J263" s="91">
        <v>4</v>
      </c>
      <c r="K263" s="91" t="s">
        <v>1422</v>
      </c>
      <c r="L263" s="91" t="s">
        <v>847</v>
      </c>
      <c r="M263" s="319">
        <v>1</v>
      </c>
      <c r="N263" s="320" t="s">
        <v>99</v>
      </c>
      <c r="O263" s="97">
        <v>0</v>
      </c>
      <c r="P263" s="83">
        <v>0</v>
      </c>
      <c r="Q263" s="84">
        <v>0</v>
      </c>
      <c r="R263" s="85">
        <v>0</v>
      </c>
      <c r="S263" s="85">
        <v>0</v>
      </c>
      <c r="T263" s="86">
        <f>SUM(O263:S263)</f>
        <v>0</v>
      </c>
      <c r="U263" s="259"/>
      <c r="V263" s="351" t="s">
        <v>1727</v>
      </c>
      <c r="W263" s="312" t="s">
        <v>1728</v>
      </c>
    </row>
    <row r="264" spans="1:23">
      <c r="A264" s="462">
        <v>1</v>
      </c>
      <c r="B264" s="433" t="s">
        <v>108</v>
      </c>
      <c r="C264" s="431" t="s">
        <v>302</v>
      </c>
      <c r="D264" s="433">
        <v>310766</v>
      </c>
      <c r="E264" s="437" t="s">
        <v>1665</v>
      </c>
      <c r="F264" s="434" t="s">
        <v>303</v>
      </c>
      <c r="G264" s="10" t="s">
        <v>131</v>
      </c>
      <c r="H264" s="46" t="s">
        <v>957</v>
      </c>
      <c r="I264" s="46">
        <v>20201829</v>
      </c>
      <c r="J264" s="46">
        <v>3</v>
      </c>
      <c r="K264" s="46" t="s">
        <v>46</v>
      </c>
      <c r="L264" s="46" t="s">
        <v>304</v>
      </c>
      <c r="M264" s="439">
        <v>6</v>
      </c>
      <c r="N264" s="500" t="s">
        <v>305</v>
      </c>
      <c r="O264" s="421">
        <v>10000</v>
      </c>
      <c r="P264" s="442">
        <v>180000</v>
      </c>
      <c r="Q264" s="444">
        <v>30000</v>
      </c>
      <c r="R264" s="446">
        <v>0</v>
      </c>
      <c r="S264" s="446">
        <v>380000</v>
      </c>
      <c r="T264" s="468">
        <f t="shared" ref="T264" si="22">SUM(O264:S266)</f>
        <v>600000</v>
      </c>
      <c r="U264" s="402"/>
      <c r="V264" s="566" t="s">
        <v>1729</v>
      </c>
      <c r="W264" s="398" t="s">
        <v>1730</v>
      </c>
    </row>
    <row r="265" spans="1:23">
      <c r="A265" s="495"/>
      <c r="B265" s="503"/>
      <c r="C265" s="503"/>
      <c r="D265" s="503"/>
      <c r="E265" s="451"/>
      <c r="F265" s="434"/>
      <c r="G265" s="3" t="s">
        <v>132</v>
      </c>
      <c r="H265" s="17" t="s">
        <v>957</v>
      </c>
      <c r="I265" s="17">
        <v>20192372</v>
      </c>
      <c r="J265" s="17">
        <v>3</v>
      </c>
      <c r="K265" s="17" t="s">
        <v>70</v>
      </c>
      <c r="L265" s="17" t="s">
        <v>306</v>
      </c>
      <c r="M265" s="453"/>
      <c r="N265" s="454"/>
      <c r="O265" s="421"/>
      <c r="P265" s="442"/>
      <c r="Q265" s="444"/>
      <c r="R265" s="446"/>
      <c r="S265" s="446"/>
      <c r="T265" s="468"/>
      <c r="U265" s="379"/>
      <c r="V265" s="524"/>
      <c r="W265" s="454"/>
    </row>
    <row r="266" spans="1:23">
      <c r="A266" s="495"/>
      <c r="B266" s="503"/>
      <c r="C266" s="503"/>
      <c r="D266" s="503"/>
      <c r="E266" s="451"/>
      <c r="F266" s="434"/>
      <c r="G266" s="3" t="s">
        <v>132</v>
      </c>
      <c r="H266" s="17" t="s">
        <v>957</v>
      </c>
      <c r="I266" s="17">
        <v>20192369</v>
      </c>
      <c r="J266" s="17">
        <v>3</v>
      </c>
      <c r="K266" s="17" t="s">
        <v>69</v>
      </c>
      <c r="L266" s="17" t="s">
        <v>307</v>
      </c>
      <c r="M266" s="453"/>
      <c r="N266" s="454"/>
      <c r="O266" s="421"/>
      <c r="P266" s="442"/>
      <c r="Q266" s="444"/>
      <c r="R266" s="446"/>
      <c r="S266" s="446"/>
      <c r="T266" s="468"/>
      <c r="U266" s="379"/>
      <c r="V266" s="524"/>
      <c r="W266" s="454"/>
    </row>
    <row r="267" spans="1:23">
      <c r="A267" s="495"/>
      <c r="B267" s="503"/>
      <c r="C267" s="503"/>
      <c r="D267" s="503"/>
      <c r="E267" s="451"/>
      <c r="F267" s="434"/>
      <c r="G267" s="3" t="s">
        <v>132</v>
      </c>
      <c r="H267" s="17" t="s">
        <v>957</v>
      </c>
      <c r="I267" s="17">
        <v>20211389</v>
      </c>
      <c r="J267" s="17">
        <v>3</v>
      </c>
      <c r="K267" s="17" t="s">
        <v>47</v>
      </c>
      <c r="L267" s="17" t="s">
        <v>308</v>
      </c>
      <c r="M267" s="453"/>
      <c r="N267" s="454"/>
      <c r="O267" s="421"/>
      <c r="P267" s="442"/>
      <c r="Q267" s="444"/>
      <c r="R267" s="446"/>
      <c r="S267" s="446"/>
      <c r="T267" s="468"/>
      <c r="U267" s="379"/>
      <c r="V267" s="524"/>
      <c r="W267" s="454"/>
    </row>
    <row r="268" spans="1:23">
      <c r="A268" s="495"/>
      <c r="B268" s="503"/>
      <c r="C268" s="503"/>
      <c r="D268" s="503"/>
      <c r="E268" s="451"/>
      <c r="F268" s="434"/>
      <c r="G268" s="3" t="s">
        <v>132</v>
      </c>
      <c r="H268" s="17" t="s">
        <v>957</v>
      </c>
      <c r="I268" s="17">
        <v>20212158</v>
      </c>
      <c r="J268" s="17">
        <v>3</v>
      </c>
      <c r="K268" s="17" t="s">
        <v>103</v>
      </c>
      <c r="L268" s="17" t="s">
        <v>309</v>
      </c>
      <c r="M268" s="453"/>
      <c r="N268" s="454"/>
      <c r="O268" s="421"/>
      <c r="P268" s="442"/>
      <c r="Q268" s="444"/>
      <c r="R268" s="446"/>
      <c r="S268" s="446"/>
      <c r="T268" s="468"/>
      <c r="U268" s="379"/>
      <c r="V268" s="524"/>
      <c r="W268" s="454"/>
    </row>
    <row r="269" spans="1:23">
      <c r="A269" s="495"/>
      <c r="B269" s="503"/>
      <c r="C269" s="503"/>
      <c r="D269" s="503"/>
      <c r="E269" s="451"/>
      <c r="F269" s="435"/>
      <c r="G269" s="57" t="s">
        <v>132</v>
      </c>
      <c r="H269" s="58" t="s">
        <v>952</v>
      </c>
      <c r="I269" s="58">
        <v>20210813</v>
      </c>
      <c r="J269" s="58">
        <v>3</v>
      </c>
      <c r="K269" s="58" t="s">
        <v>36</v>
      </c>
      <c r="L269" s="58" t="s">
        <v>310</v>
      </c>
      <c r="M269" s="453"/>
      <c r="N269" s="454"/>
      <c r="O269" s="422"/>
      <c r="P269" s="443"/>
      <c r="Q269" s="445"/>
      <c r="R269" s="447"/>
      <c r="S269" s="447"/>
      <c r="T269" s="459"/>
      <c r="U269" s="379"/>
      <c r="V269" s="524"/>
      <c r="W269" s="454"/>
    </row>
    <row r="270" spans="1:23">
      <c r="A270" s="461">
        <v>2</v>
      </c>
      <c r="B270" s="503"/>
      <c r="C270" s="503"/>
      <c r="D270" s="503"/>
      <c r="E270" s="497" t="s">
        <v>1666</v>
      </c>
      <c r="F270" s="498" t="s">
        <v>311</v>
      </c>
      <c r="G270" s="16" t="s">
        <v>312</v>
      </c>
      <c r="H270" s="16" t="s">
        <v>957</v>
      </c>
      <c r="I270" s="16">
        <v>20201735</v>
      </c>
      <c r="J270" s="16">
        <v>3</v>
      </c>
      <c r="K270" s="16" t="s">
        <v>43</v>
      </c>
      <c r="L270" s="16" t="s">
        <v>313</v>
      </c>
      <c r="M270" s="453">
        <v>5</v>
      </c>
      <c r="N270" s="500" t="s">
        <v>314</v>
      </c>
      <c r="O270" s="420">
        <v>25000</v>
      </c>
      <c r="P270" s="481">
        <v>150000</v>
      </c>
      <c r="Q270" s="482">
        <v>108000</v>
      </c>
      <c r="R270" s="479">
        <v>117000</v>
      </c>
      <c r="S270" s="479">
        <v>100000</v>
      </c>
      <c r="T270" s="469">
        <f>SUM(O270:S274)</f>
        <v>500000</v>
      </c>
      <c r="U270" s="400"/>
      <c r="V270" s="567" t="s">
        <v>1729</v>
      </c>
      <c r="W270" s="400" t="s">
        <v>1730</v>
      </c>
    </row>
    <row r="271" spans="1:23">
      <c r="A271" s="501"/>
      <c r="B271" s="503"/>
      <c r="C271" s="503"/>
      <c r="D271" s="503"/>
      <c r="E271" s="436"/>
      <c r="F271" s="499"/>
      <c r="G271" s="17" t="s">
        <v>315</v>
      </c>
      <c r="H271" s="17" t="s">
        <v>957</v>
      </c>
      <c r="I271" s="17">
        <v>20201698</v>
      </c>
      <c r="J271" s="17">
        <v>3</v>
      </c>
      <c r="K271" s="17" t="s">
        <v>40</v>
      </c>
      <c r="L271" s="17" t="s">
        <v>316</v>
      </c>
      <c r="M271" s="453"/>
      <c r="N271" s="454"/>
      <c r="O271" s="421"/>
      <c r="P271" s="442"/>
      <c r="Q271" s="444"/>
      <c r="R271" s="446"/>
      <c r="S271" s="446"/>
      <c r="T271" s="468"/>
      <c r="U271" s="397"/>
      <c r="V271" s="568"/>
      <c r="W271" s="397"/>
    </row>
    <row r="272" spans="1:23">
      <c r="A272" s="501"/>
      <c r="B272" s="503"/>
      <c r="C272" s="503"/>
      <c r="D272" s="503"/>
      <c r="E272" s="436"/>
      <c r="F272" s="499"/>
      <c r="G272" s="17" t="s">
        <v>315</v>
      </c>
      <c r="H272" s="17" t="s">
        <v>957</v>
      </c>
      <c r="I272" s="17">
        <v>20201717</v>
      </c>
      <c r="J272" s="17">
        <v>3</v>
      </c>
      <c r="K272" s="17" t="s">
        <v>41</v>
      </c>
      <c r="L272" s="17" t="s">
        <v>317</v>
      </c>
      <c r="M272" s="453"/>
      <c r="N272" s="454"/>
      <c r="O272" s="421"/>
      <c r="P272" s="442"/>
      <c r="Q272" s="444"/>
      <c r="R272" s="446"/>
      <c r="S272" s="446"/>
      <c r="T272" s="468"/>
      <c r="U272" s="397"/>
      <c r="V272" s="568"/>
      <c r="W272" s="397"/>
    </row>
    <row r="273" spans="1:23">
      <c r="A273" s="501"/>
      <c r="B273" s="503"/>
      <c r="C273" s="503"/>
      <c r="D273" s="503"/>
      <c r="E273" s="436"/>
      <c r="F273" s="499"/>
      <c r="G273" s="18" t="s">
        <v>318</v>
      </c>
      <c r="H273" s="19" t="s">
        <v>957</v>
      </c>
      <c r="I273" s="19">
        <v>20201814</v>
      </c>
      <c r="J273" s="19">
        <v>3</v>
      </c>
      <c r="K273" s="19" t="s">
        <v>83</v>
      </c>
      <c r="L273" s="20" t="s">
        <v>319</v>
      </c>
      <c r="M273" s="453"/>
      <c r="N273" s="454"/>
      <c r="O273" s="421"/>
      <c r="P273" s="442"/>
      <c r="Q273" s="444"/>
      <c r="R273" s="446"/>
      <c r="S273" s="446"/>
      <c r="T273" s="468"/>
      <c r="U273" s="397"/>
      <c r="V273" s="568"/>
      <c r="W273" s="397"/>
    </row>
    <row r="274" spans="1:23">
      <c r="A274" s="501"/>
      <c r="B274" s="503"/>
      <c r="C274" s="503"/>
      <c r="D274" s="503"/>
      <c r="E274" s="436"/>
      <c r="F274" s="499"/>
      <c r="G274" s="21" t="s">
        <v>315</v>
      </c>
      <c r="H274" s="21" t="s">
        <v>957</v>
      </c>
      <c r="I274" s="21">
        <v>20212159</v>
      </c>
      <c r="J274" s="21">
        <v>3</v>
      </c>
      <c r="K274" s="21" t="s">
        <v>104</v>
      </c>
      <c r="L274" s="21" t="s">
        <v>320</v>
      </c>
      <c r="M274" s="453"/>
      <c r="N274" s="454"/>
      <c r="O274" s="422"/>
      <c r="P274" s="443"/>
      <c r="Q274" s="445"/>
      <c r="R274" s="447"/>
      <c r="S274" s="447"/>
      <c r="T274" s="468"/>
      <c r="U274" s="397"/>
      <c r="V274" s="568"/>
      <c r="W274" s="397"/>
    </row>
    <row r="275" spans="1:23">
      <c r="A275" s="495">
        <v>3</v>
      </c>
      <c r="B275" s="503"/>
      <c r="C275" s="503"/>
      <c r="D275" s="503"/>
      <c r="E275" s="451" t="s">
        <v>1667</v>
      </c>
      <c r="F275" s="452" t="s">
        <v>321</v>
      </c>
      <c r="G275" s="147" t="s">
        <v>131</v>
      </c>
      <c r="H275" s="16" t="s">
        <v>957</v>
      </c>
      <c r="I275" s="16">
        <v>20211445</v>
      </c>
      <c r="J275" s="16">
        <v>3</v>
      </c>
      <c r="K275" s="16" t="s">
        <v>50</v>
      </c>
      <c r="L275" s="16" t="s">
        <v>322</v>
      </c>
      <c r="M275" s="453">
        <v>9</v>
      </c>
      <c r="N275" s="500" t="s">
        <v>305</v>
      </c>
      <c r="O275" s="571">
        <v>0</v>
      </c>
      <c r="P275" s="574">
        <v>0</v>
      </c>
      <c r="Q275" s="482">
        <v>0</v>
      </c>
      <c r="R275" s="479">
        <v>0</v>
      </c>
      <c r="S275" s="574">
        <v>900000</v>
      </c>
      <c r="T275" s="460">
        <f>SUM(O275:S283)</f>
        <v>900000</v>
      </c>
      <c r="U275" s="379"/>
      <c r="V275" s="524" t="s">
        <v>1729</v>
      </c>
      <c r="W275" s="454" t="s">
        <v>1730</v>
      </c>
    </row>
    <row r="276" spans="1:23">
      <c r="A276" s="495"/>
      <c r="B276" s="503"/>
      <c r="C276" s="503"/>
      <c r="D276" s="503"/>
      <c r="E276" s="451"/>
      <c r="F276" s="452"/>
      <c r="G276" s="3" t="s">
        <v>132</v>
      </c>
      <c r="H276" s="17" t="s">
        <v>957</v>
      </c>
      <c r="I276" s="17">
        <v>20182412</v>
      </c>
      <c r="J276" s="17">
        <v>3</v>
      </c>
      <c r="K276" s="17" t="s">
        <v>61</v>
      </c>
      <c r="L276" s="17" t="s">
        <v>323</v>
      </c>
      <c r="M276" s="453"/>
      <c r="N276" s="454"/>
      <c r="O276" s="572"/>
      <c r="P276" s="575"/>
      <c r="Q276" s="444"/>
      <c r="R276" s="446"/>
      <c r="S276" s="575"/>
      <c r="T276" s="460"/>
      <c r="U276" s="379"/>
      <c r="V276" s="524"/>
      <c r="W276" s="454"/>
    </row>
    <row r="277" spans="1:23">
      <c r="A277" s="495"/>
      <c r="B277" s="503"/>
      <c r="C277" s="503"/>
      <c r="D277" s="503"/>
      <c r="E277" s="451"/>
      <c r="F277" s="452"/>
      <c r="G277" s="3" t="s">
        <v>132</v>
      </c>
      <c r="H277" s="17" t="s">
        <v>957</v>
      </c>
      <c r="I277" s="17">
        <v>20192425</v>
      </c>
      <c r="J277" s="17">
        <v>3</v>
      </c>
      <c r="K277" s="17" t="s">
        <v>9</v>
      </c>
      <c r="L277" s="17" t="s">
        <v>324</v>
      </c>
      <c r="M277" s="453"/>
      <c r="N277" s="454"/>
      <c r="O277" s="572"/>
      <c r="P277" s="575"/>
      <c r="Q277" s="444"/>
      <c r="R277" s="446"/>
      <c r="S277" s="575"/>
      <c r="T277" s="460"/>
      <c r="U277" s="379"/>
      <c r="V277" s="524"/>
      <c r="W277" s="454"/>
    </row>
    <row r="278" spans="1:23">
      <c r="A278" s="495"/>
      <c r="B278" s="503"/>
      <c r="C278" s="503"/>
      <c r="D278" s="503"/>
      <c r="E278" s="451"/>
      <c r="F278" s="452"/>
      <c r="G278" s="3" t="s">
        <v>132</v>
      </c>
      <c r="H278" s="17" t="s">
        <v>957</v>
      </c>
      <c r="I278" s="17">
        <v>20201612</v>
      </c>
      <c r="J278" s="17">
        <v>3</v>
      </c>
      <c r="K278" s="17" t="s">
        <v>38</v>
      </c>
      <c r="L278" s="17" t="s">
        <v>325</v>
      </c>
      <c r="M278" s="453"/>
      <c r="N278" s="454"/>
      <c r="O278" s="572"/>
      <c r="P278" s="575"/>
      <c r="Q278" s="444"/>
      <c r="R278" s="446"/>
      <c r="S278" s="575"/>
      <c r="T278" s="460"/>
      <c r="U278" s="379"/>
      <c r="V278" s="524"/>
      <c r="W278" s="454"/>
    </row>
    <row r="279" spans="1:23">
      <c r="A279" s="495"/>
      <c r="B279" s="503"/>
      <c r="C279" s="503"/>
      <c r="D279" s="503"/>
      <c r="E279" s="451"/>
      <c r="F279" s="452"/>
      <c r="G279" s="3" t="s">
        <v>132</v>
      </c>
      <c r="H279" s="17" t="s">
        <v>957</v>
      </c>
      <c r="I279" s="17">
        <v>20202175</v>
      </c>
      <c r="J279" s="17">
        <v>3</v>
      </c>
      <c r="K279" s="17" t="s">
        <v>85</v>
      </c>
      <c r="L279" s="17" t="s">
        <v>326</v>
      </c>
      <c r="M279" s="453"/>
      <c r="N279" s="454"/>
      <c r="O279" s="572"/>
      <c r="P279" s="575"/>
      <c r="Q279" s="444"/>
      <c r="R279" s="446"/>
      <c r="S279" s="575"/>
      <c r="T279" s="460"/>
      <c r="U279" s="379"/>
      <c r="V279" s="524"/>
      <c r="W279" s="454"/>
    </row>
    <row r="280" spans="1:23">
      <c r="A280" s="495"/>
      <c r="B280" s="503"/>
      <c r="C280" s="503"/>
      <c r="D280" s="503"/>
      <c r="E280" s="451"/>
      <c r="F280" s="452"/>
      <c r="G280" s="3" t="s">
        <v>132</v>
      </c>
      <c r="H280" s="17" t="s">
        <v>957</v>
      </c>
      <c r="I280" s="17">
        <v>20212161</v>
      </c>
      <c r="J280" s="17">
        <v>3</v>
      </c>
      <c r="K280" s="17" t="s">
        <v>106</v>
      </c>
      <c r="L280" s="17" t="s">
        <v>327</v>
      </c>
      <c r="M280" s="453"/>
      <c r="N280" s="454"/>
      <c r="O280" s="572"/>
      <c r="P280" s="575"/>
      <c r="Q280" s="444"/>
      <c r="R280" s="446"/>
      <c r="S280" s="575"/>
      <c r="T280" s="460"/>
      <c r="U280" s="379"/>
      <c r="V280" s="524"/>
      <c r="W280" s="454"/>
    </row>
    <row r="281" spans="1:23">
      <c r="A281" s="495"/>
      <c r="B281" s="503"/>
      <c r="C281" s="503"/>
      <c r="D281" s="503"/>
      <c r="E281" s="451"/>
      <c r="F281" s="452"/>
      <c r="G281" s="3" t="s">
        <v>132</v>
      </c>
      <c r="H281" s="17" t="s">
        <v>957</v>
      </c>
      <c r="I281" s="17">
        <v>20192495</v>
      </c>
      <c r="J281" s="17">
        <v>3</v>
      </c>
      <c r="K281" s="17" t="s">
        <v>81</v>
      </c>
      <c r="L281" s="17" t="s">
        <v>328</v>
      </c>
      <c r="M281" s="453"/>
      <c r="N281" s="454"/>
      <c r="O281" s="572"/>
      <c r="P281" s="575"/>
      <c r="Q281" s="444"/>
      <c r="R281" s="446"/>
      <c r="S281" s="575"/>
      <c r="T281" s="460"/>
      <c r="U281" s="379"/>
      <c r="V281" s="524"/>
      <c r="W281" s="454"/>
    </row>
    <row r="282" spans="1:23">
      <c r="A282" s="495"/>
      <c r="B282" s="503"/>
      <c r="C282" s="503"/>
      <c r="D282" s="503"/>
      <c r="E282" s="451"/>
      <c r="F282" s="452"/>
      <c r="G282" s="3" t="s">
        <v>132</v>
      </c>
      <c r="H282" s="17" t="s">
        <v>957</v>
      </c>
      <c r="I282" s="17">
        <v>20211429</v>
      </c>
      <c r="J282" s="17">
        <v>3</v>
      </c>
      <c r="K282" s="22" t="s">
        <v>48</v>
      </c>
      <c r="L282" s="17" t="s">
        <v>329</v>
      </c>
      <c r="M282" s="453"/>
      <c r="N282" s="454"/>
      <c r="O282" s="572"/>
      <c r="P282" s="575"/>
      <c r="Q282" s="444"/>
      <c r="R282" s="446"/>
      <c r="S282" s="575"/>
      <c r="T282" s="460"/>
      <c r="U282" s="379"/>
      <c r="V282" s="524"/>
      <c r="W282" s="454"/>
    </row>
    <row r="283" spans="1:23">
      <c r="A283" s="495"/>
      <c r="B283" s="503"/>
      <c r="C283" s="503"/>
      <c r="D283" s="503"/>
      <c r="E283" s="451"/>
      <c r="F283" s="452"/>
      <c r="G283" s="3" t="s">
        <v>132</v>
      </c>
      <c r="H283" s="17" t="s">
        <v>957</v>
      </c>
      <c r="I283" s="17">
        <v>20182441</v>
      </c>
      <c r="J283" s="17">
        <v>3</v>
      </c>
      <c r="K283" s="17" t="s">
        <v>87</v>
      </c>
      <c r="L283" s="17" t="s">
        <v>330</v>
      </c>
      <c r="M283" s="453"/>
      <c r="N283" s="454"/>
      <c r="O283" s="573"/>
      <c r="P283" s="576"/>
      <c r="Q283" s="445"/>
      <c r="R283" s="447"/>
      <c r="S283" s="576"/>
      <c r="T283" s="460"/>
      <c r="U283" s="379"/>
      <c r="V283" s="524"/>
      <c r="W283" s="454"/>
    </row>
    <row r="284" spans="1:23">
      <c r="A284" s="461">
        <v>4</v>
      </c>
      <c r="B284" s="503"/>
      <c r="C284" s="503"/>
      <c r="D284" s="503"/>
      <c r="E284" s="451" t="s">
        <v>1668</v>
      </c>
      <c r="F284" s="452" t="s">
        <v>331</v>
      </c>
      <c r="G284" s="147" t="s">
        <v>131</v>
      </c>
      <c r="H284" s="16" t="s">
        <v>957</v>
      </c>
      <c r="I284" s="16">
        <v>20192354</v>
      </c>
      <c r="J284" s="16">
        <v>3</v>
      </c>
      <c r="K284" s="16" t="s">
        <v>68</v>
      </c>
      <c r="L284" s="16" t="s">
        <v>332</v>
      </c>
      <c r="M284" s="453">
        <v>6</v>
      </c>
      <c r="N284" s="502" t="s">
        <v>305</v>
      </c>
      <c r="O284" s="420">
        <v>0</v>
      </c>
      <c r="P284" s="481">
        <v>240000</v>
      </c>
      <c r="Q284" s="482">
        <v>0</v>
      </c>
      <c r="R284" s="479">
        <v>0</v>
      </c>
      <c r="S284" s="479">
        <v>360000</v>
      </c>
      <c r="T284" s="460">
        <f t="shared" ref="T284" si="23">SUM(O284:S289)</f>
        <v>600000</v>
      </c>
      <c r="U284" s="379"/>
      <c r="V284" s="524" t="s">
        <v>1729</v>
      </c>
      <c r="W284" s="454" t="s">
        <v>1730</v>
      </c>
    </row>
    <row r="285" spans="1:23">
      <c r="A285" s="501"/>
      <c r="B285" s="503"/>
      <c r="C285" s="503"/>
      <c r="D285" s="503"/>
      <c r="E285" s="451"/>
      <c r="F285" s="452"/>
      <c r="G285" s="3" t="s">
        <v>132</v>
      </c>
      <c r="H285" s="17" t="s">
        <v>957</v>
      </c>
      <c r="I285" s="17">
        <v>20212160</v>
      </c>
      <c r="J285" s="17">
        <v>3</v>
      </c>
      <c r="K285" s="17" t="s">
        <v>105</v>
      </c>
      <c r="L285" s="17" t="s">
        <v>333</v>
      </c>
      <c r="M285" s="453"/>
      <c r="N285" s="454"/>
      <c r="O285" s="421"/>
      <c r="P285" s="442"/>
      <c r="Q285" s="444"/>
      <c r="R285" s="446"/>
      <c r="S285" s="446"/>
      <c r="T285" s="460"/>
      <c r="U285" s="379"/>
      <c r="V285" s="524"/>
      <c r="W285" s="454"/>
    </row>
    <row r="286" spans="1:23">
      <c r="A286" s="501"/>
      <c r="B286" s="503"/>
      <c r="C286" s="503"/>
      <c r="D286" s="503"/>
      <c r="E286" s="451"/>
      <c r="F286" s="452"/>
      <c r="G286" s="3" t="s">
        <v>132</v>
      </c>
      <c r="H286" s="17" t="s">
        <v>957</v>
      </c>
      <c r="I286" s="17">
        <v>20192418</v>
      </c>
      <c r="J286" s="17">
        <v>3</v>
      </c>
      <c r="K286" s="17" t="s">
        <v>74</v>
      </c>
      <c r="L286" s="17" t="s">
        <v>334</v>
      </c>
      <c r="M286" s="453"/>
      <c r="N286" s="454"/>
      <c r="O286" s="421"/>
      <c r="P286" s="442"/>
      <c r="Q286" s="444"/>
      <c r="R286" s="446"/>
      <c r="S286" s="446"/>
      <c r="T286" s="460"/>
      <c r="U286" s="379"/>
      <c r="V286" s="524"/>
      <c r="W286" s="454"/>
    </row>
    <row r="287" spans="1:23">
      <c r="A287" s="501"/>
      <c r="B287" s="503"/>
      <c r="C287" s="503"/>
      <c r="D287" s="503"/>
      <c r="E287" s="451"/>
      <c r="F287" s="452"/>
      <c r="G287" s="3" t="s">
        <v>132</v>
      </c>
      <c r="H287" s="17" t="s">
        <v>957</v>
      </c>
      <c r="I287" s="17">
        <v>20212156</v>
      </c>
      <c r="J287" s="17">
        <v>3</v>
      </c>
      <c r="K287" s="17" t="s">
        <v>102</v>
      </c>
      <c r="L287" s="17" t="s">
        <v>335</v>
      </c>
      <c r="M287" s="453"/>
      <c r="N287" s="454"/>
      <c r="O287" s="421"/>
      <c r="P287" s="442"/>
      <c r="Q287" s="444"/>
      <c r="R287" s="446"/>
      <c r="S287" s="446"/>
      <c r="T287" s="460"/>
      <c r="U287" s="379"/>
      <c r="V287" s="524"/>
      <c r="W287" s="454"/>
    </row>
    <row r="288" spans="1:23">
      <c r="A288" s="501"/>
      <c r="B288" s="503"/>
      <c r="C288" s="503"/>
      <c r="D288" s="503"/>
      <c r="E288" s="451"/>
      <c r="F288" s="452"/>
      <c r="G288" s="3" t="s">
        <v>132</v>
      </c>
      <c r="H288" s="17" t="s">
        <v>957</v>
      </c>
      <c r="I288" s="17">
        <v>20192391</v>
      </c>
      <c r="J288" s="17">
        <v>3</v>
      </c>
      <c r="K288" s="17" t="s">
        <v>71</v>
      </c>
      <c r="L288" s="17" t="s">
        <v>336</v>
      </c>
      <c r="M288" s="453"/>
      <c r="N288" s="454"/>
      <c r="O288" s="421"/>
      <c r="P288" s="442"/>
      <c r="Q288" s="444"/>
      <c r="R288" s="446"/>
      <c r="S288" s="446"/>
      <c r="T288" s="460"/>
      <c r="U288" s="379"/>
      <c r="V288" s="524"/>
      <c r="W288" s="454"/>
    </row>
    <row r="289" spans="1:23">
      <c r="A289" s="462"/>
      <c r="B289" s="503"/>
      <c r="C289" s="503"/>
      <c r="D289" s="503"/>
      <c r="E289" s="451"/>
      <c r="F289" s="452"/>
      <c r="G289" s="3" t="s">
        <v>132</v>
      </c>
      <c r="H289" s="17" t="s">
        <v>957</v>
      </c>
      <c r="I289" s="17">
        <v>20192421</v>
      </c>
      <c r="J289" s="17">
        <v>3</v>
      </c>
      <c r="K289" s="17" t="s">
        <v>75</v>
      </c>
      <c r="L289" s="17" t="s">
        <v>337</v>
      </c>
      <c r="M289" s="453"/>
      <c r="N289" s="454"/>
      <c r="O289" s="422"/>
      <c r="P289" s="443"/>
      <c r="Q289" s="445"/>
      <c r="R289" s="447"/>
      <c r="S289" s="447"/>
      <c r="T289" s="460"/>
      <c r="U289" s="379"/>
      <c r="V289" s="524"/>
      <c r="W289" s="454"/>
    </row>
    <row r="290" spans="1:23">
      <c r="A290" s="461">
        <v>5</v>
      </c>
      <c r="B290" s="503"/>
      <c r="C290" s="503"/>
      <c r="D290" s="503"/>
      <c r="E290" s="451" t="s">
        <v>1669</v>
      </c>
      <c r="F290" s="452" t="s">
        <v>338</v>
      </c>
      <c r="G290" s="147" t="s">
        <v>131</v>
      </c>
      <c r="H290" s="16" t="s">
        <v>957</v>
      </c>
      <c r="I290" s="16">
        <v>20182531</v>
      </c>
      <c r="J290" s="16">
        <v>3</v>
      </c>
      <c r="K290" s="16" t="s">
        <v>62</v>
      </c>
      <c r="L290" s="16" t="s">
        <v>339</v>
      </c>
      <c r="M290" s="453">
        <v>5</v>
      </c>
      <c r="N290" s="502" t="s">
        <v>305</v>
      </c>
      <c r="O290" s="420">
        <f>20000-3100</f>
        <v>16900</v>
      </c>
      <c r="P290" s="481">
        <v>150000</v>
      </c>
      <c r="Q290" s="482">
        <v>0</v>
      </c>
      <c r="R290" s="479">
        <v>0</v>
      </c>
      <c r="S290" s="479">
        <v>333100</v>
      </c>
      <c r="T290" s="460">
        <f>SUM(O290:S294)</f>
        <v>500000</v>
      </c>
      <c r="U290" s="379"/>
      <c r="V290" s="524" t="s">
        <v>1729</v>
      </c>
      <c r="W290" s="454" t="s">
        <v>1730</v>
      </c>
    </row>
    <row r="291" spans="1:23">
      <c r="A291" s="501"/>
      <c r="B291" s="503"/>
      <c r="C291" s="503"/>
      <c r="D291" s="503"/>
      <c r="E291" s="451"/>
      <c r="F291" s="452"/>
      <c r="G291" s="3" t="s">
        <v>132</v>
      </c>
      <c r="H291" s="17" t="s">
        <v>957</v>
      </c>
      <c r="I291" s="17">
        <v>20192409</v>
      </c>
      <c r="J291" s="17">
        <v>3</v>
      </c>
      <c r="K291" s="17" t="s">
        <v>73</v>
      </c>
      <c r="L291" s="17" t="s">
        <v>340</v>
      </c>
      <c r="M291" s="453"/>
      <c r="N291" s="454"/>
      <c r="O291" s="421"/>
      <c r="P291" s="442"/>
      <c r="Q291" s="444"/>
      <c r="R291" s="446"/>
      <c r="S291" s="446"/>
      <c r="T291" s="460"/>
      <c r="U291" s="379"/>
      <c r="V291" s="524"/>
      <c r="W291" s="454"/>
    </row>
    <row r="292" spans="1:23">
      <c r="A292" s="501"/>
      <c r="B292" s="503"/>
      <c r="C292" s="503"/>
      <c r="D292" s="503"/>
      <c r="E292" s="451"/>
      <c r="F292" s="452"/>
      <c r="G292" s="3" t="s">
        <v>132</v>
      </c>
      <c r="H292" s="17" t="s">
        <v>957</v>
      </c>
      <c r="I292" s="17">
        <v>20201777</v>
      </c>
      <c r="J292" s="17">
        <v>3</v>
      </c>
      <c r="K292" s="17" t="s">
        <v>44</v>
      </c>
      <c r="L292" s="17" t="s">
        <v>341</v>
      </c>
      <c r="M292" s="453"/>
      <c r="N292" s="454"/>
      <c r="O292" s="421"/>
      <c r="P292" s="442"/>
      <c r="Q292" s="444"/>
      <c r="R292" s="446"/>
      <c r="S292" s="446"/>
      <c r="T292" s="460"/>
      <c r="U292" s="379"/>
      <c r="V292" s="524"/>
      <c r="W292" s="454"/>
    </row>
    <row r="293" spans="1:23">
      <c r="A293" s="501"/>
      <c r="B293" s="503"/>
      <c r="C293" s="503"/>
      <c r="D293" s="503"/>
      <c r="E293" s="451"/>
      <c r="F293" s="452"/>
      <c r="G293" s="3" t="s">
        <v>132</v>
      </c>
      <c r="H293" s="23" t="s">
        <v>957</v>
      </c>
      <c r="I293" s="23">
        <v>20211431</v>
      </c>
      <c r="J293" s="23">
        <v>3</v>
      </c>
      <c r="K293" s="23" t="s">
        <v>49</v>
      </c>
      <c r="L293" s="23" t="s">
        <v>342</v>
      </c>
      <c r="M293" s="453"/>
      <c r="N293" s="454"/>
      <c r="O293" s="421"/>
      <c r="P293" s="442"/>
      <c r="Q293" s="444"/>
      <c r="R293" s="446"/>
      <c r="S293" s="446"/>
      <c r="T293" s="460"/>
      <c r="U293" s="379"/>
      <c r="V293" s="524"/>
      <c r="W293" s="454"/>
    </row>
    <row r="294" spans="1:23">
      <c r="A294" s="501"/>
      <c r="B294" s="503"/>
      <c r="C294" s="503"/>
      <c r="D294" s="503"/>
      <c r="E294" s="451"/>
      <c r="F294" s="452"/>
      <c r="G294" s="3" t="s">
        <v>132</v>
      </c>
      <c r="H294" s="21" t="s">
        <v>957</v>
      </c>
      <c r="I294" s="21">
        <v>20201560</v>
      </c>
      <c r="J294" s="21">
        <v>3</v>
      </c>
      <c r="K294" s="21" t="s">
        <v>55</v>
      </c>
      <c r="L294" s="21" t="s">
        <v>343</v>
      </c>
      <c r="M294" s="453"/>
      <c r="N294" s="454"/>
      <c r="O294" s="422"/>
      <c r="P294" s="443"/>
      <c r="Q294" s="445"/>
      <c r="R294" s="447"/>
      <c r="S294" s="447"/>
      <c r="T294" s="460"/>
      <c r="U294" s="379"/>
      <c r="V294" s="524"/>
      <c r="W294" s="454"/>
    </row>
    <row r="295" spans="1:23">
      <c r="A295" s="461">
        <v>6</v>
      </c>
      <c r="B295" s="503"/>
      <c r="C295" s="503"/>
      <c r="D295" s="503"/>
      <c r="E295" s="451" t="s">
        <v>1670</v>
      </c>
      <c r="F295" s="452" t="s">
        <v>344</v>
      </c>
      <c r="G295" s="147" t="s">
        <v>131</v>
      </c>
      <c r="H295" s="16" t="s">
        <v>957</v>
      </c>
      <c r="I295" s="16">
        <v>20182370</v>
      </c>
      <c r="J295" s="16">
        <v>3</v>
      </c>
      <c r="K295" s="16" t="s">
        <v>60</v>
      </c>
      <c r="L295" s="16" t="s">
        <v>345</v>
      </c>
      <c r="M295" s="453">
        <v>5</v>
      </c>
      <c r="N295" s="502" t="s">
        <v>305</v>
      </c>
      <c r="O295" s="420">
        <v>10000</v>
      </c>
      <c r="P295" s="481">
        <v>200000</v>
      </c>
      <c r="Q295" s="482">
        <v>0</v>
      </c>
      <c r="R295" s="479">
        <v>0</v>
      </c>
      <c r="S295" s="479">
        <v>290000</v>
      </c>
      <c r="T295" s="460">
        <f>SUM(O295:S299)</f>
        <v>500000</v>
      </c>
      <c r="U295" s="379"/>
      <c r="V295" s="524" t="s">
        <v>1731</v>
      </c>
      <c r="W295" s="454" t="s">
        <v>1732</v>
      </c>
    </row>
    <row r="296" spans="1:23">
      <c r="A296" s="501"/>
      <c r="B296" s="503"/>
      <c r="C296" s="503"/>
      <c r="D296" s="503"/>
      <c r="E296" s="451"/>
      <c r="F296" s="452"/>
      <c r="G296" s="3" t="s">
        <v>132</v>
      </c>
      <c r="H296" s="17" t="s">
        <v>957</v>
      </c>
      <c r="I296" s="17">
        <v>20192471</v>
      </c>
      <c r="J296" s="17">
        <v>3</v>
      </c>
      <c r="K296" s="17" t="s">
        <v>79</v>
      </c>
      <c r="L296" s="17" t="s">
        <v>346</v>
      </c>
      <c r="M296" s="453"/>
      <c r="N296" s="454"/>
      <c r="O296" s="421"/>
      <c r="P296" s="442"/>
      <c r="Q296" s="444"/>
      <c r="R296" s="446"/>
      <c r="S296" s="446"/>
      <c r="T296" s="460"/>
      <c r="U296" s="379"/>
      <c r="V296" s="524"/>
      <c r="W296" s="454"/>
    </row>
    <row r="297" spans="1:23">
      <c r="A297" s="501"/>
      <c r="B297" s="503"/>
      <c r="C297" s="503"/>
      <c r="D297" s="503"/>
      <c r="E297" s="451"/>
      <c r="F297" s="452"/>
      <c r="G297" s="3" t="s">
        <v>132</v>
      </c>
      <c r="H297" s="17" t="s">
        <v>957</v>
      </c>
      <c r="I297" s="17">
        <v>20212162</v>
      </c>
      <c r="J297" s="17">
        <v>3</v>
      </c>
      <c r="K297" s="17" t="s">
        <v>107</v>
      </c>
      <c r="L297" s="17" t="s">
        <v>347</v>
      </c>
      <c r="M297" s="453"/>
      <c r="N297" s="454"/>
      <c r="O297" s="421"/>
      <c r="P297" s="442"/>
      <c r="Q297" s="444"/>
      <c r="R297" s="446"/>
      <c r="S297" s="446"/>
      <c r="T297" s="460"/>
      <c r="U297" s="379"/>
      <c r="V297" s="524"/>
      <c r="W297" s="454"/>
    </row>
    <row r="298" spans="1:23">
      <c r="A298" s="501"/>
      <c r="B298" s="503"/>
      <c r="C298" s="503"/>
      <c r="D298" s="503"/>
      <c r="E298" s="451"/>
      <c r="F298" s="452"/>
      <c r="G298" s="3" t="s">
        <v>132</v>
      </c>
      <c r="H298" s="17" t="s">
        <v>957</v>
      </c>
      <c r="I298" s="17">
        <v>20192404</v>
      </c>
      <c r="J298" s="17">
        <v>3</v>
      </c>
      <c r="K298" s="17" t="s">
        <v>8</v>
      </c>
      <c r="L298" s="17" t="s">
        <v>348</v>
      </c>
      <c r="M298" s="453"/>
      <c r="N298" s="454"/>
      <c r="O298" s="421"/>
      <c r="P298" s="442"/>
      <c r="Q298" s="444"/>
      <c r="R298" s="446"/>
      <c r="S298" s="446"/>
      <c r="T298" s="460"/>
      <c r="U298" s="379"/>
      <c r="V298" s="524"/>
      <c r="W298" s="454"/>
    </row>
    <row r="299" spans="1:23">
      <c r="A299" s="501"/>
      <c r="B299" s="503"/>
      <c r="C299" s="503"/>
      <c r="D299" s="503"/>
      <c r="E299" s="451"/>
      <c r="F299" s="452"/>
      <c r="G299" s="3" t="s">
        <v>132</v>
      </c>
      <c r="H299" s="17" t="s">
        <v>957</v>
      </c>
      <c r="I299" s="17">
        <v>20201621</v>
      </c>
      <c r="J299" s="17">
        <v>3</v>
      </c>
      <c r="K299" s="17" t="s">
        <v>39</v>
      </c>
      <c r="L299" s="17" t="s">
        <v>349</v>
      </c>
      <c r="M299" s="453"/>
      <c r="N299" s="454"/>
      <c r="O299" s="422"/>
      <c r="P299" s="443"/>
      <c r="Q299" s="445"/>
      <c r="R299" s="447"/>
      <c r="S299" s="447"/>
      <c r="T299" s="460"/>
      <c r="U299" s="379"/>
      <c r="V299" s="524"/>
      <c r="W299" s="454"/>
    </row>
    <row r="300" spans="1:23">
      <c r="A300" s="461">
        <v>7</v>
      </c>
      <c r="B300" s="503"/>
      <c r="C300" s="503"/>
      <c r="D300" s="503"/>
      <c r="E300" s="451" t="s">
        <v>1671</v>
      </c>
      <c r="F300" s="452" t="s">
        <v>350</v>
      </c>
      <c r="G300" s="147" t="s">
        <v>131</v>
      </c>
      <c r="H300" s="16" t="s">
        <v>957</v>
      </c>
      <c r="I300" s="16">
        <v>20192482</v>
      </c>
      <c r="J300" s="16">
        <v>3</v>
      </c>
      <c r="K300" s="16" t="s">
        <v>80</v>
      </c>
      <c r="L300" s="16" t="s">
        <v>351</v>
      </c>
      <c r="M300" s="453">
        <v>7</v>
      </c>
      <c r="N300" s="502" t="s">
        <v>305</v>
      </c>
      <c r="O300" s="420">
        <v>0</v>
      </c>
      <c r="P300" s="481">
        <v>210000</v>
      </c>
      <c r="Q300" s="482">
        <v>0</v>
      </c>
      <c r="R300" s="479">
        <v>0</v>
      </c>
      <c r="S300" s="479">
        <v>490000</v>
      </c>
      <c r="T300" s="460">
        <f>SUM(O300:S306)</f>
        <v>700000</v>
      </c>
      <c r="U300" s="379"/>
      <c r="V300" s="524" t="s">
        <v>1731</v>
      </c>
      <c r="W300" s="454" t="s">
        <v>1732</v>
      </c>
    </row>
    <row r="301" spans="1:23">
      <c r="A301" s="501"/>
      <c r="B301" s="503"/>
      <c r="C301" s="503"/>
      <c r="D301" s="503"/>
      <c r="E301" s="451"/>
      <c r="F301" s="452"/>
      <c r="G301" s="3" t="s">
        <v>132</v>
      </c>
      <c r="H301" s="17" t="s">
        <v>957</v>
      </c>
      <c r="I301" s="17">
        <v>20192399</v>
      </c>
      <c r="J301" s="17">
        <v>3</v>
      </c>
      <c r="K301" s="17" t="s">
        <v>72</v>
      </c>
      <c r="L301" s="17" t="s">
        <v>352</v>
      </c>
      <c r="M301" s="453"/>
      <c r="N301" s="454"/>
      <c r="O301" s="421"/>
      <c r="P301" s="442"/>
      <c r="Q301" s="444"/>
      <c r="R301" s="446"/>
      <c r="S301" s="446"/>
      <c r="T301" s="460"/>
      <c r="U301" s="379"/>
      <c r="V301" s="524"/>
      <c r="W301" s="454"/>
    </row>
    <row r="302" spans="1:23">
      <c r="A302" s="501"/>
      <c r="B302" s="503"/>
      <c r="C302" s="503"/>
      <c r="D302" s="503"/>
      <c r="E302" s="451"/>
      <c r="F302" s="452"/>
      <c r="G302" s="3" t="s">
        <v>132</v>
      </c>
      <c r="H302" s="17" t="s">
        <v>957</v>
      </c>
      <c r="I302" s="17">
        <v>20211526</v>
      </c>
      <c r="J302" s="17">
        <v>3</v>
      </c>
      <c r="K302" s="17" t="s">
        <v>84</v>
      </c>
      <c r="L302" s="17" t="s">
        <v>353</v>
      </c>
      <c r="M302" s="453"/>
      <c r="N302" s="454"/>
      <c r="O302" s="421"/>
      <c r="P302" s="442"/>
      <c r="Q302" s="444"/>
      <c r="R302" s="446"/>
      <c r="S302" s="446"/>
      <c r="T302" s="460"/>
      <c r="U302" s="379"/>
      <c r="V302" s="524"/>
      <c r="W302" s="454"/>
    </row>
    <row r="303" spans="1:23">
      <c r="A303" s="501"/>
      <c r="B303" s="503"/>
      <c r="C303" s="503"/>
      <c r="D303" s="503"/>
      <c r="E303" s="451"/>
      <c r="F303" s="452"/>
      <c r="G303" s="3" t="s">
        <v>132</v>
      </c>
      <c r="H303" s="17" t="s">
        <v>957</v>
      </c>
      <c r="I303" s="17">
        <v>20192464</v>
      </c>
      <c r="J303" s="17">
        <v>3</v>
      </c>
      <c r="K303" s="17" t="s">
        <v>78</v>
      </c>
      <c r="L303" s="17" t="s">
        <v>354</v>
      </c>
      <c r="M303" s="453"/>
      <c r="N303" s="454"/>
      <c r="O303" s="421"/>
      <c r="P303" s="442"/>
      <c r="Q303" s="444"/>
      <c r="R303" s="446"/>
      <c r="S303" s="446"/>
      <c r="T303" s="460"/>
      <c r="U303" s="379"/>
      <c r="V303" s="524"/>
      <c r="W303" s="454"/>
    </row>
    <row r="304" spans="1:23">
      <c r="A304" s="501"/>
      <c r="B304" s="503"/>
      <c r="C304" s="503"/>
      <c r="D304" s="503"/>
      <c r="E304" s="451"/>
      <c r="F304" s="452"/>
      <c r="G304" s="57" t="s">
        <v>132</v>
      </c>
      <c r="H304" s="58" t="s">
        <v>954</v>
      </c>
      <c r="I304" s="58">
        <v>20192469</v>
      </c>
      <c r="J304" s="58">
        <v>3</v>
      </c>
      <c r="K304" s="58" t="s">
        <v>57</v>
      </c>
      <c r="L304" s="58" t="s">
        <v>355</v>
      </c>
      <c r="M304" s="453"/>
      <c r="N304" s="454"/>
      <c r="O304" s="421"/>
      <c r="P304" s="442"/>
      <c r="Q304" s="444"/>
      <c r="R304" s="446"/>
      <c r="S304" s="446"/>
      <c r="T304" s="460"/>
      <c r="U304" s="379"/>
      <c r="V304" s="524"/>
      <c r="W304" s="454"/>
    </row>
    <row r="305" spans="1:23">
      <c r="A305" s="501"/>
      <c r="B305" s="503"/>
      <c r="C305" s="503"/>
      <c r="D305" s="503"/>
      <c r="E305" s="451"/>
      <c r="F305" s="452"/>
      <c r="G305" s="3" t="s">
        <v>132</v>
      </c>
      <c r="H305" s="17" t="s">
        <v>957</v>
      </c>
      <c r="I305" s="17">
        <v>20201723</v>
      </c>
      <c r="J305" s="17">
        <v>3</v>
      </c>
      <c r="K305" s="17" t="s">
        <v>42</v>
      </c>
      <c r="L305" s="17" t="s">
        <v>356</v>
      </c>
      <c r="M305" s="453"/>
      <c r="N305" s="454"/>
      <c r="O305" s="421"/>
      <c r="P305" s="442"/>
      <c r="Q305" s="444"/>
      <c r="R305" s="446"/>
      <c r="S305" s="446"/>
      <c r="T305" s="460"/>
      <c r="U305" s="379"/>
      <c r="V305" s="524"/>
      <c r="W305" s="454"/>
    </row>
    <row r="306" spans="1:23">
      <c r="A306" s="462"/>
      <c r="B306" s="503"/>
      <c r="C306" s="503"/>
      <c r="D306" s="503"/>
      <c r="E306" s="451"/>
      <c r="F306" s="452"/>
      <c r="G306" s="57" t="s">
        <v>132</v>
      </c>
      <c r="H306" s="58" t="s">
        <v>954</v>
      </c>
      <c r="I306" s="58">
        <v>20192384</v>
      </c>
      <c r="J306" s="58">
        <v>3</v>
      </c>
      <c r="K306" s="58" t="s">
        <v>56</v>
      </c>
      <c r="L306" s="58" t="s">
        <v>357</v>
      </c>
      <c r="M306" s="453"/>
      <c r="N306" s="454"/>
      <c r="O306" s="422"/>
      <c r="P306" s="443"/>
      <c r="Q306" s="445"/>
      <c r="R306" s="447"/>
      <c r="S306" s="447"/>
      <c r="T306" s="460"/>
      <c r="U306" s="379"/>
      <c r="V306" s="524"/>
      <c r="W306" s="454"/>
    </row>
    <row r="307" spans="1:23">
      <c r="A307" s="461">
        <v>8</v>
      </c>
      <c r="B307" s="503"/>
      <c r="C307" s="503"/>
      <c r="D307" s="503"/>
      <c r="E307" s="451" t="s">
        <v>1672</v>
      </c>
      <c r="F307" s="452" t="s">
        <v>358</v>
      </c>
      <c r="G307" s="147" t="s">
        <v>131</v>
      </c>
      <c r="H307" s="16" t="s">
        <v>957</v>
      </c>
      <c r="I307" s="16">
        <v>20211463</v>
      </c>
      <c r="J307" s="16">
        <v>3</v>
      </c>
      <c r="K307" s="16" t="s">
        <v>52</v>
      </c>
      <c r="L307" s="16" t="s">
        <v>359</v>
      </c>
      <c r="M307" s="453">
        <v>6</v>
      </c>
      <c r="N307" s="502" t="s">
        <v>305</v>
      </c>
      <c r="O307" s="420">
        <v>10000</v>
      </c>
      <c r="P307" s="481">
        <v>104000</v>
      </c>
      <c r="Q307" s="482">
        <v>0</v>
      </c>
      <c r="R307" s="479">
        <v>0</v>
      </c>
      <c r="S307" s="479">
        <v>146000</v>
      </c>
      <c r="T307" s="460">
        <f>SUM(O307:S312)</f>
        <v>260000</v>
      </c>
      <c r="U307" s="379"/>
      <c r="V307" s="524" t="s">
        <v>1731</v>
      </c>
      <c r="W307" s="454" t="s">
        <v>1732</v>
      </c>
    </row>
    <row r="308" spans="1:23">
      <c r="A308" s="501"/>
      <c r="B308" s="503"/>
      <c r="C308" s="503"/>
      <c r="D308" s="503"/>
      <c r="E308" s="451"/>
      <c r="F308" s="452"/>
      <c r="G308" s="3" t="s">
        <v>132</v>
      </c>
      <c r="H308" s="17" t="s">
        <v>957</v>
      </c>
      <c r="I308" s="17">
        <v>20182328</v>
      </c>
      <c r="J308" s="17">
        <v>3</v>
      </c>
      <c r="K308" s="17" t="s">
        <v>59</v>
      </c>
      <c r="L308" s="17" t="s">
        <v>360</v>
      </c>
      <c r="M308" s="453"/>
      <c r="N308" s="454"/>
      <c r="O308" s="421"/>
      <c r="P308" s="442"/>
      <c r="Q308" s="444"/>
      <c r="R308" s="446"/>
      <c r="S308" s="446"/>
      <c r="T308" s="460"/>
      <c r="U308" s="379"/>
      <c r="V308" s="524"/>
      <c r="W308" s="454"/>
    </row>
    <row r="309" spans="1:23">
      <c r="A309" s="501"/>
      <c r="B309" s="503"/>
      <c r="C309" s="503"/>
      <c r="D309" s="503"/>
      <c r="E309" s="451"/>
      <c r="F309" s="452"/>
      <c r="G309" s="3" t="s">
        <v>132</v>
      </c>
      <c r="H309" s="17" t="s">
        <v>957</v>
      </c>
      <c r="I309" s="17">
        <v>20181590</v>
      </c>
      <c r="J309" s="17">
        <v>3</v>
      </c>
      <c r="K309" s="17" t="s">
        <v>37</v>
      </c>
      <c r="L309" s="17" t="s">
        <v>361</v>
      </c>
      <c r="M309" s="453"/>
      <c r="N309" s="454"/>
      <c r="O309" s="421"/>
      <c r="P309" s="442"/>
      <c r="Q309" s="444"/>
      <c r="R309" s="446"/>
      <c r="S309" s="446"/>
      <c r="T309" s="460"/>
      <c r="U309" s="379"/>
      <c r="V309" s="524"/>
      <c r="W309" s="454"/>
    </row>
    <row r="310" spans="1:23">
      <c r="A310" s="501"/>
      <c r="B310" s="503"/>
      <c r="C310" s="503"/>
      <c r="D310" s="503"/>
      <c r="E310" s="451"/>
      <c r="F310" s="452"/>
      <c r="G310" s="3" t="s">
        <v>132</v>
      </c>
      <c r="H310" s="17" t="s">
        <v>957</v>
      </c>
      <c r="I310" s="17">
        <v>20211449</v>
      </c>
      <c r="J310" s="17">
        <v>3</v>
      </c>
      <c r="K310" s="17" t="s">
        <v>51</v>
      </c>
      <c r="L310" s="17" t="s">
        <v>362</v>
      </c>
      <c r="M310" s="453"/>
      <c r="N310" s="454"/>
      <c r="O310" s="421"/>
      <c r="P310" s="442"/>
      <c r="Q310" s="444"/>
      <c r="R310" s="446"/>
      <c r="S310" s="446"/>
      <c r="T310" s="460"/>
      <c r="U310" s="379"/>
      <c r="V310" s="524"/>
      <c r="W310" s="454"/>
    </row>
    <row r="311" spans="1:23">
      <c r="A311" s="501"/>
      <c r="B311" s="503"/>
      <c r="C311" s="503"/>
      <c r="D311" s="503"/>
      <c r="E311" s="451"/>
      <c r="F311" s="452"/>
      <c r="G311" s="3" t="s">
        <v>132</v>
      </c>
      <c r="H311" s="17" t="s">
        <v>957</v>
      </c>
      <c r="I311" s="17">
        <v>20192500</v>
      </c>
      <c r="J311" s="17">
        <v>3</v>
      </c>
      <c r="K311" s="17" t="s">
        <v>82</v>
      </c>
      <c r="L311" s="17" t="s">
        <v>363</v>
      </c>
      <c r="M311" s="453"/>
      <c r="N311" s="454"/>
      <c r="O311" s="421"/>
      <c r="P311" s="442"/>
      <c r="Q311" s="444"/>
      <c r="R311" s="446"/>
      <c r="S311" s="446"/>
      <c r="T311" s="460"/>
      <c r="U311" s="379"/>
      <c r="V311" s="524"/>
      <c r="W311" s="454"/>
    </row>
    <row r="312" spans="1:23">
      <c r="A312" s="462"/>
      <c r="B312" s="503"/>
      <c r="C312" s="503"/>
      <c r="D312" s="503"/>
      <c r="E312" s="451"/>
      <c r="F312" s="452"/>
      <c r="G312" s="3" t="s">
        <v>132</v>
      </c>
      <c r="H312" s="17" t="s">
        <v>957</v>
      </c>
      <c r="I312" s="17">
        <v>20212080</v>
      </c>
      <c r="J312" s="17">
        <v>3</v>
      </c>
      <c r="K312" s="17" t="s">
        <v>54</v>
      </c>
      <c r="L312" s="17" t="s">
        <v>364</v>
      </c>
      <c r="M312" s="453"/>
      <c r="N312" s="454"/>
      <c r="O312" s="422"/>
      <c r="P312" s="443"/>
      <c r="Q312" s="445"/>
      <c r="R312" s="447"/>
      <c r="S312" s="447"/>
      <c r="T312" s="460"/>
      <c r="U312" s="379"/>
      <c r="V312" s="524"/>
      <c r="W312" s="454"/>
    </row>
    <row r="313" spans="1:23">
      <c r="A313" s="461">
        <v>9</v>
      </c>
      <c r="B313" s="503"/>
      <c r="C313" s="503"/>
      <c r="D313" s="503"/>
      <c r="E313" s="451" t="s">
        <v>1673</v>
      </c>
      <c r="F313" s="452" t="s">
        <v>365</v>
      </c>
      <c r="G313" s="147" t="s">
        <v>131</v>
      </c>
      <c r="H313" s="16" t="s">
        <v>957</v>
      </c>
      <c r="I313" s="16">
        <v>20192349</v>
      </c>
      <c r="J313" s="16">
        <v>3</v>
      </c>
      <c r="K313" s="16" t="s">
        <v>67</v>
      </c>
      <c r="L313" s="16" t="s">
        <v>366</v>
      </c>
      <c r="M313" s="453">
        <v>5</v>
      </c>
      <c r="N313" s="502" t="s">
        <v>305</v>
      </c>
      <c r="O313" s="420">
        <v>10000</v>
      </c>
      <c r="P313" s="481">
        <v>150000</v>
      </c>
      <c r="Q313" s="482">
        <v>0</v>
      </c>
      <c r="R313" s="479">
        <v>0</v>
      </c>
      <c r="S313" s="479">
        <v>340000</v>
      </c>
      <c r="T313" s="460">
        <f>SUM(O313:S317)</f>
        <v>500000</v>
      </c>
      <c r="U313" s="379"/>
      <c r="V313" s="524" t="s">
        <v>1731</v>
      </c>
      <c r="W313" s="454" t="s">
        <v>1732</v>
      </c>
    </row>
    <row r="314" spans="1:23">
      <c r="A314" s="501"/>
      <c r="B314" s="503"/>
      <c r="C314" s="503"/>
      <c r="D314" s="503"/>
      <c r="E314" s="451"/>
      <c r="F314" s="452"/>
      <c r="G314" s="3" t="s">
        <v>132</v>
      </c>
      <c r="H314" s="17" t="s">
        <v>985</v>
      </c>
      <c r="I314" s="17">
        <v>20172309</v>
      </c>
      <c r="J314" s="17">
        <v>3</v>
      </c>
      <c r="K314" s="17" t="s">
        <v>86</v>
      </c>
      <c r="L314" s="17" t="s">
        <v>367</v>
      </c>
      <c r="M314" s="453"/>
      <c r="N314" s="454"/>
      <c r="O314" s="421"/>
      <c r="P314" s="442"/>
      <c r="Q314" s="444"/>
      <c r="R314" s="446"/>
      <c r="S314" s="446"/>
      <c r="T314" s="460"/>
      <c r="U314" s="379"/>
      <c r="V314" s="524"/>
      <c r="W314" s="454"/>
    </row>
    <row r="315" spans="1:23">
      <c r="A315" s="501"/>
      <c r="B315" s="503"/>
      <c r="C315" s="503"/>
      <c r="D315" s="503"/>
      <c r="E315" s="451"/>
      <c r="F315" s="452"/>
      <c r="G315" s="3" t="s">
        <v>132</v>
      </c>
      <c r="H315" s="17" t="s">
        <v>957</v>
      </c>
      <c r="I315" s="17">
        <v>20191992</v>
      </c>
      <c r="J315" s="17">
        <v>3</v>
      </c>
      <c r="K315" s="17" t="s">
        <v>63</v>
      </c>
      <c r="L315" s="17" t="s">
        <v>368</v>
      </c>
      <c r="M315" s="453"/>
      <c r="N315" s="454"/>
      <c r="O315" s="421"/>
      <c r="P315" s="442"/>
      <c r="Q315" s="444"/>
      <c r="R315" s="446"/>
      <c r="S315" s="446"/>
      <c r="T315" s="460"/>
      <c r="U315" s="379"/>
      <c r="V315" s="524"/>
      <c r="W315" s="454"/>
    </row>
    <row r="316" spans="1:23">
      <c r="A316" s="501"/>
      <c r="B316" s="503"/>
      <c r="C316" s="503"/>
      <c r="D316" s="503"/>
      <c r="E316" s="451"/>
      <c r="F316" s="452"/>
      <c r="G316" s="3" t="s">
        <v>132</v>
      </c>
      <c r="H316" s="17" t="s">
        <v>957</v>
      </c>
      <c r="I316" s="17">
        <v>20192275</v>
      </c>
      <c r="J316" s="17">
        <v>3</v>
      </c>
      <c r="K316" s="17" t="s">
        <v>64</v>
      </c>
      <c r="L316" s="17" t="s">
        <v>369</v>
      </c>
      <c r="M316" s="453"/>
      <c r="N316" s="454"/>
      <c r="O316" s="421"/>
      <c r="P316" s="442"/>
      <c r="Q316" s="444"/>
      <c r="R316" s="446"/>
      <c r="S316" s="446"/>
      <c r="T316" s="460"/>
      <c r="U316" s="379"/>
      <c r="V316" s="524"/>
      <c r="W316" s="454"/>
    </row>
    <row r="317" spans="1:23">
      <c r="A317" s="501"/>
      <c r="B317" s="503"/>
      <c r="C317" s="503"/>
      <c r="D317" s="503"/>
      <c r="E317" s="451"/>
      <c r="F317" s="452"/>
      <c r="G317" s="3" t="s">
        <v>132</v>
      </c>
      <c r="H317" s="17" t="s">
        <v>957</v>
      </c>
      <c r="I317" s="17">
        <v>20172483</v>
      </c>
      <c r="J317" s="17">
        <v>3</v>
      </c>
      <c r="K317" s="17" t="s">
        <v>58</v>
      </c>
      <c r="L317" s="17" t="s">
        <v>370</v>
      </c>
      <c r="M317" s="453"/>
      <c r="N317" s="454"/>
      <c r="O317" s="422"/>
      <c r="P317" s="443"/>
      <c r="Q317" s="445"/>
      <c r="R317" s="447"/>
      <c r="S317" s="447"/>
      <c r="T317" s="460"/>
      <c r="U317" s="379"/>
      <c r="V317" s="524"/>
      <c r="W317" s="454"/>
    </row>
    <row r="318" spans="1:23">
      <c r="A318" s="461">
        <v>10</v>
      </c>
      <c r="B318" s="503"/>
      <c r="C318" s="503"/>
      <c r="D318" s="503"/>
      <c r="E318" s="451" t="s">
        <v>1674</v>
      </c>
      <c r="F318" s="452" t="s">
        <v>371</v>
      </c>
      <c r="G318" s="147" t="s">
        <v>131</v>
      </c>
      <c r="H318" s="16" t="s">
        <v>957</v>
      </c>
      <c r="I318" s="16">
        <v>20192297</v>
      </c>
      <c r="J318" s="16">
        <v>3</v>
      </c>
      <c r="K318" s="16" t="s">
        <v>66</v>
      </c>
      <c r="L318" s="16" t="s">
        <v>372</v>
      </c>
      <c r="M318" s="453">
        <v>6</v>
      </c>
      <c r="N318" s="502" t="s">
        <v>305</v>
      </c>
      <c r="O318" s="420">
        <v>0</v>
      </c>
      <c r="P318" s="481">
        <v>48000</v>
      </c>
      <c r="Q318" s="482">
        <v>0</v>
      </c>
      <c r="R318" s="479">
        <v>0</v>
      </c>
      <c r="S318" s="479">
        <v>112000</v>
      </c>
      <c r="T318" s="460">
        <f>SUM(O318:S323)</f>
        <v>160000</v>
      </c>
      <c r="U318" s="379"/>
      <c r="V318" s="524" t="s">
        <v>1731</v>
      </c>
      <c r="W318" s="454" t="s">
        <v>1732</v>
      </c>
    </row>
    <row r="319" spans="1:23">
      <c r="A319" s="501"/>
      <c r="B319" s="503"/>
      <c r="C319" s="503"/>
      <c r="D319" s="503"/>
      <c r="E319" s="451"/>
      <c r="F319" s="452"/>
      <c r="G319" s="3" t="s">
        <v>132</v>
      </c>
      <c r="H319" s="53" t="s">
        <v>957</v>
      </c>
      <c r="I319" s="17">
        <v>20192288</v>
      </c>
      <c r="J319" s="24">
        <v>3</v>
      </c>
      <c r="K319" s="17" t="s">
        <v>65</v>
      </c>
      <c r="L319" s="17" t="s">
        <v>373</v>
      </c>
      <c r="M319" s="453"/>
      <c r="N319" s="454"/>
      <c r="O319" s="421"/>
      <c r="P319" s="442"/>
      <c r="Q319" s="444"/>
      <c r="R319" s="446"/>
      <c r="S319" s="446"/>
      <c r="T319" s="460"/>
      <c r="U319" s="379"/>
      <c r="V319" s="524"/>
      <c r="W319" s="454"/>
    </row>
    <row r="320" spans="1:23">
      <c r="A320" s="501"/>
      <c r="B320" s="503"/>
      <c r="C320" s="503"/>
      <c r="D320" s="503"/>
      <c r="E320" s="451"/>
      <c r="F320" s="452"/>
      <c r="G320" s="3" t="s">
        <v>132</v>
      </c>
      <c r="H320" s="53" t="s">
        <v>957</v>
      </c>
      <c r="I320" s="17">
        <v>20192423</v>
      </c>
      <c r="J320" s="24">
        <v>3</v>
      </c>
      <c r="K320" s="17" t="s">
        <v>76</v>
      </c>
      <c r="L320" s="17" t="s">
        <v>374</v>
      </c>
      <c r="M320" s="453"/>
      <c r="N320" s="454"/>
      <c r="O320" s="421"/>
      <c r="P320" s="442"/>
      <c r="Q320" s="444"/>
      <c r="R320" s="446"/>
      <c r="S320" s="446"/>
      <c r="T320" s="460"/>
      <c r="U320" s="379"/>
      <c r="V320" s="524"/>
      <c r="W320" s="454"/>
    </row>
    <row r="321" spans="1:23">
      <c r="A321" s="501"/>
      <c r="B321" s="503"/>
      <c r="C321" s="503"/>
      <c r="D321" s="503"/>
      <c r="E321" s="451"/>
      <c r="F321" s="452"/>
      <c r="G321" s="3" t="s">
        <v>132</v>
      </c>
      <c r="H321" s="23" t="s">
        <v>957</v>
      </c>
      <c r="I321" s="23">
        <v>20211519</v>
      </c>
      <c r="J321" s="23">
        <v>3</v>
      </c>
      <c r="K321" s="23" t="s">
        <v>53</v>
      </c>
      <c r="L321" s="23" t="s">
        <v>375</v>
      </c>
      <c r="M321" s="453"/>
      <c r="N321" s="454"/>
      <c r="O321" s="421"/>
      <c r="P321" s="442"/>
      <c r="Q321" s="444"/>
      <c r="R321" s="446"/>
      <c r="S321" s="446"/>
      <c r="T321" s="460"/>
      <c r="U321" s="379"/>
      <c r="V321" s="524"/>
      <c r="W321" s="454"/>
    </row>
    <row r="322" spans="1:23">
      <c r="A322" s="501"/>
      <c r="B322" s="503"/>
      <c r="C322" s="503"/>
      <c r="D322" s="503"/>
      <c r="E322" s="451"/>
      <c r="F322" s="452"/>
      <c r="G322" s="3" t="s">
        <v>132</v>
      </c>
      <c r="H322" s="342" t="s">
        <v>957</v>
      </c>
      <c r="I322" s="342">
        <v>20201786</v>
      </c>
      <c r="J322" s="1">
        <v>3</v>
      </c>
      <c r="K322" s="1" t="s">
        <v>45</v>
      </c>
      <c r="L322" s="1" t="s">
        <v>376</v>
      </c>
      <c r="M322" s="453"/>
      <c r="N322" s="454"/>
      <c r="O322" s="421"/>
      <c r="P322" s="442"/>
      <c r="Q322" s="444"/>
      <c r="R322" s="446"/>
      <c r="S322" s="446"/>
      <c r="T322" s="460"/>
      <c r="U322" s="379"/>
      <c r="V322" s="524"/>
      <c r="W322" s="454"/>
    </row>
    <row r="323" spans="1:23" ht="17.25" thickBot="1">
      <c r="A323" s="501"/>
      <c r="B323" s="432"/>
      <c r="C323" s="432"/>
      <c r="D323" s="432"/>
      <c r="E323" s="497"/>
      <c r="F323" s="478"/>
      <c r="G323" s="25" t="s">
        <v>132</v>
      </c>
      <c r="H323" s="54" t="s">
        <v>957</v>
      </c>
      <c r="I323" s="26">
        <v>20192427</v>
      </c>
      <c r="J323" s="27">
        <v>3</v>
      </c>
      <c r="K323" s="26" t="s">
        <v>77</v>
      </c>
      <c r="L323" s="26" t="s">
        <v>377</v>
      </c>
      <c r="M323" s="456"/>
      <c r="N323" s="400"/>
      <c r="O323" s="506"/>
      <c r="P323" s="507"/>
      <c r="Q323" s="508"/>
      <c r="R323" s="504"/>
      <c r="S323" s="504"/>
      <c r="T323" s="469"/>
      <c r="U323" s="394"/>
      <c r="V323" s="567"/>
      <c r="W323" s="400"/>
    </row>
    <row r="324" spans="1:23">
      <c r="A324" s="519">
        <v>1</v>
      </c>
      <c r="B324" s="530" t="s">
        <v>110</v>
      </c>
      <c r="C324" s="471" t="s">
        <v>152</v>
      </c>
      <c r="D324" s="533">
        <v>310764</v>
      </c>
      <c r="E324" s="490" t="s">
        <v>1675</v>
      </c>
      <c r="F324" s="486" t="s">
        <v>153</v>
      </c>
      <c r="G324" s="5" t="s">
        <v>131</v>
      </c>
      <c r="H324" s="6" t="s">
        <v>957</v>
      </c>
      <c r="I324" s="6">
        <v>20182392</v>
      </c>
      <c r="J324" s="6">
        <v>4</v>
      </c>
      <c r="K324" s="6" t="s">
        <v>154</v>
      </c>
      <c r="L324" s="6" t="s">
        <v>155</v>
      </c>
      <c r="M324" s="483">
        <v>9</v>
      </c>
      <c r="N324" s="520" t="s">
        <v>156</v>
      </c>
      <c r="O324" s="491">
        <v>0</v>
      </c>
      <c r="P324" s="492">
        <v>240000</v>
      </c>
      <c r="Q324" s="493">
        <v>0</v>
      </c>
      <c r="R324" s="485">
        <v>180000</v>
      </c>
      <c r="S324" s="485">
        <v>300000</v>
      </c>
      <c r="T324" s="496">
        <f>SUM(O324:S332)</f>
        <v>720000</v>
      </c>
      <c r="U324" s="396"/>
      <c r="V324" s="548" t="s">
        <v>1733</v>
      </c>
      <c r="W324" s="484" t="s">
        <v>1734</v>
      </c>
    </row>
    <row r="325" spans="1:23">
      <c r="A325" s="495"/>
      <c r="B325" s="531"/>
      <c r="C325" s="472"/>
      <c r="D325" s="534"/>
      <c r="E325" s="451"/>
      <c r="F325" s="452"/>
      <c r="G325" s="3" t="s">
        <v>132</v>
      </c>
      <c r="H325" s="3" t="s">
        <v>957</v>
      </c>
      <c r="I325" s="3">
        <v>20182479</v>
      </c>
      <c r="J325" s="3">
        <v>4</v>
      </c>
      <c r="K325" s="3" t="s">
        <v>166</v>
      </c>
      <c r="L325" s="3" t="s">
        <v>167</v>
      </c>
      <c r="M325" s="453"/>
      <c r="N325" s="454"/>
      <c r="O325" s="457"/>
      <c r="P325" s="458"/>
      <c r="Q325" s="450"/>
      <c r="R325" s="455"/>
      <c r="S325" s="455"/>
      <c r="T325" s="460"/>
      <c r="U325" s="382"/>
      <c r="V325" s="524"/>
      <c r="W325" s="454"/>
    </row>
    <row r="326" spans="1:23">
      <c r="A326" s="495"/>
      <c r="B326" s="531"/>
      <c r="C326" s="472"/>
      <c r="D326" s="534"/>
      <c r="E326" s="451"/>
      <c r="F326" s="452"/>
      <c r="G326" s="3" t="s">
        <v>132</v>
      </c>
      <c r="H326" s="3" t="s">
        <v>957</v>
      </c>
      <c r="I326" s="3">
        <v>20182474</v>
      </c>
      <c r="J326" s="3">
        <v>4</v>
      </c>
      <c r="K326" s="3" t="s">
        <v>168</v>
      </c>
      <c r="L326" s="3" t="s">
        <v>169</v>
      </c>
      <c r="M326" s="453"/>
      <c r="N326" s="454"/>
      <c r="O326" s="457"/>
      <c r="P326" s="458"/>
      <c r="Q326" s="450"/>
      <c r="R326" s="455"/>
      <c r="S326" s="455"/>
      <c r="T326" s="460"/>
      <c r="U326" s="382"/>
      <c r="V326" s="524"/>
      <c r="W326" s="454"/>
    </row>
    <row r="327" spans="1:23">
      <c r="A327" s="495"/>
      <c r="B327" s="531"/>
      <c r="C327" s="472"/>
      <c r="D327" s="534"/>
      <c r="E327" s="451"/>
      <c r="F327" s="452"/>
      <c r="G327" s="3" t="s">
        <v>132</v>
      </c>
      <c r="H327" s="3" t="s">
        <v>957</v>
      </c>
      <c r="I327" s="3">
        <v>20201725</v>
      </c>
      <c r="J327" s="3">
        <v>4</v>
      </c>
      <c r="K327" s="3" t="s">
        <v>170</v>
      </c>
      <c r="L327" s="3" t="s">
        <v>171</v>
      </c>
      <c r="M327" s="453"/>
      <c r="N327" s="454"/>
      <c r="O327" s="457"/>
      <c r="P327" s="458"/>
      <c r="Q327" s="450"/>
      <c r="R327" s="455"/>
      <c r="S327" s="455"/>
      <c r="T327" s="460"/>
      <c r="U327" s="382"/>
      <c r="V327" s="524"/>
      <c r="W327" s="454"/>
    </row>
    <row r="328" spans="1:23">
      <c r="A328" s="495"/>
      <c r="B328" s="531"/>
      <c r="C328" s="472"/>
      <c r="D328" s="534"/>
      <c r="E328" s="451"/>
      <c r="F328" s="452"/>
      <c r="G328" s="3" t="s">
        <v>132</v>
      </c>
      <c r="H328" s="3" t="s">
        <v>957</v>
      </c>
      <c r="I328" s="3">
        <v>20182455</v>
      </c>
      <c r="J328" s="3">
        <v>4</v>
      </c>
      <c r="K328" s="3" t="s">
        <v>172</v>
      </c>
      <c r="L328" s="3" t="s">
        <v>173</v>
      </c>
      <c r="M328" s="453"/>
      <c r="N328" s="454"/>
      <c r="O328" s="457"/>
      <c r="P328" s="458"/>
      <c r="Q328" s="450"/>
      <c r="R328" s="455"/>
      <c r="S328" s="455"/>
      <c r="T328" s="460"/>
      <c r="U328" s="382"/>
      <c r="V328" s="524"/>
      <c r="W328" s="454"/>
    </row>
    <row r="329" spans="1:23">
      <c r="A329" s="495"/>
      <c r="B329" s="531"/>
      <c r="C329" s="472"/>
      <c r="D329" s="534"/>
      <c r="E329" s="451"/>
      <c r="F329" s="452"/>
      <c r="G329" s="3" t="s">
        <v>132</v>
      </c>
      <c r="H329" s="3" t="s">
        <v>957</v>
      </c>
      <c r="I329" s="3">
        <v>20182379</v>
      </c>
      <c r="J329" s="3">
        <v>4</v>
      </c>
      <c r="K329" s="3" t="s">
        <v>174</v>
      </c>
      <c r="L329" s="3" t="s">
        <v>175</v>
      </c>
      <c r="M329" s="453"/>
      <c r="N329" s="454"/>
      <c r="O329" s="457"/>
      <c r="P329" s="458"/>
      <c r="Q329" s="450"/>
      <c r="R329" s="455"/>
      <c r="S329" s="455"/>
      <c r="T329" s="460"/>
      <c r="U329" s="382"/>
      <c r="V329" s="524"/>
      <c r="W329" s="454"/>
    </row>
    <row r="330" spans="1:23">
      <c r="A330" s="495"/>
      <c r="B330" s="531"/>
      <c r="C330" s="472"/>
      <c r="D330" s="534"/>
      <c r="E330" s="451"/>
      <c r="F330" s="452"/>
      <c r="G330" s="3" t="s">
        <v>132</v>
      </c>
      <c r="H330" s="3" t="s">
        <v>957</v>
      </c>
      <c r="I330" s="3">
        <v>20172443</v>
      </c>
      <c r="J330" s="3">
        <v>4</v>
      </c>
      <c r="K330" s="3" t="s">
        <v>176</v>
      </c>
      <c r="L330" s="3" t="s">
        <v>177</v>
      </c>
      <c r="M330" s="453"/>
      <c r="N330" s="454"/>
      <c r="O330" s="457"/>
      <c r="P330" s="458"/>
      <c r="Q330" s="450"/>
      <c r="R330" s="455"/>
      <c r="S330" s="455"/>
      <c r="T330" s="460"/>
      <c r="U330" s="382"/>
      <c r="V330" s="524"/>
      <c r="W330" s="454"/>
    </row>
    <row r="331" spans="1:23">
      <c r="A331" s="495"/>
      <c r="B331" s="531"/>
      <c r="C331" s="472"/>
      <c r="D331" s="534"/>
      <c r="E331" s="451"/>
      <c r="F331" s="452"/>
      <c r="G331" s="3" t="s">
        <v>132</v>
      </c>
      <c r="H331" s="3" t="s">
        <v>957</v>
      </c>
      <c r="I331" s="3">
        <v>20182433</v>
      </c>
      <c r="J331" s="3">
        <v>4</v>
      </c>
      <c r="K331" s="3" t="s">
        <v>178</v>
      </c>
      <c r="L331" s="3" t="s">
        <v>179</v>
      </c>
      <c r="M331" s="453"/>
      <c r="N331" s="454"/>
      <c r="O331" s="457"/>
      <c r="P331" s="458"/>
      <c r="Q331" s="450"/>
      <c r="R331" s="455"/>
      <c r="S331" s="455"/>
      <c r="T331" s="460"/>
      <c r="U331" s="382"/>
      <c r="V331" s="524"/>
      <c r="W331" s="454"/>
    </row>
    <row r="332" spans="1:23">
      <c r="A332" s="495"/>
      <c r="B332" s="531"/>
      <c r="C332" s="472"/>
      <c r="D332" s="534"/>
      <c r="E332" s="451"/>
      <c r="F332" s="452"/>
      <c r="G332" s="3" t="s">
        <v>132</v>
      </c>
      <c r="H332" s="29" t="s">
        <v>957</v>
      </c>
      <c r="I332" s="29">
        <v>20172479</v>
      </c>
      <c r="J332" s="3">
        <v>4</v>
      </c>
      <c r="K332" s="3" t="s">
        <v>157</v>
      </c>
      <c r="L332" s="3" t="s">
        <v>180</v>
      </c>
      <c r="M332" s="453"/>
      <c r="N332" s="454"/>
      <c r="O332" s="457"/>
      <c r="P332" s="458"/>
      <c r="Q332" s="450"/>
      <c r="R332" s="455"/>
      <c r="S332" s="455"/>
      <c r="T332" s="460"/>
      <c r="U332" s="382"/>
      <c r="V332" s="524"/>
      <c r="W332" s="454"/>
    </row>
    <row r="333" spans="1:23">
      <c r="A333" s="495">
        <v>2</v>
      </c>
      <c r="B333" s="531"/>
      <c r="C333" s="472"/>
      <c r="D333" s="534"/>
      <c r="E333" s="451" t="s">
        <v>1676</v>
      </c>
      <c r="F333" s="452" t="s">
        <v>274</v>
      </c>
      <c r="G333" s="147" t="s">
        <v>131</v>
      </c>
      <c r="H333" s="14" t="s">
        <v>957</v>
      </c>
      <c r="I333" s="14">
        <v>20172373</v>
      </c>
      <c r="J333" s="14">
        <v>4</v>
      </c>
      <c r="K333" s="14" t="s">
        <v>21</v>
      </c>
      <c r="L333" s="14" t="s">
        <v>275</v>
      </c>
      <c r="M333" s="453">
        <v>8</v>
      </c>
      <c r="N333" s="502" t="s">
        <v>156</v>
      </c>
      <c r="O333" s="457">
        <v>0</v>
      </c>
      <c r="P333" s="458">
        <v>216000</v>
      </c>
      <c r="Q333" s="450">
        <v>0</v>
      </c>
      <c r="R333" s="455">
        <v>0</v>
      </c>
      <c r="S333" s="455">
        <v>504000</v>
      </c>
      <c r="T333" s="460">
        <f>SUM(O333:S340)</f>
        <v>720000</v>
      </c>
      <c r="U333" s="382"/>
      <c r="V333" s="524" t="s">
        <v>1733</v>
      </c>
      <c r="W333" s="454" t="s">
        <v>1734</v>
      </c>
    </row>
    <row r="334" spans="1:23">
      <c r="A334" s="495"/>
      <c r="B334" s="531"/>
      <c r="C334" s="472"/>
      <c r="D334" s="534"/>
      <c r="E334" s="451"/>
      <c r="F334" s="452"/>
      <c r="G334" s="3" t="s">
        <v>132</v>
      </c>
      <c r="H334" s="1" t="s">
        <v>957</v>
      </c>
      <c r="I334" s="1">
        <v>20172430</v>
      </c>
      <c r="J334" s="1">
        <v>4</v>
      </c>
      <c r="K334" s="1" t="s">
        <v>23</v>
      </c>
      <c r="L334" s="1" t="s">
        <v>276</v>
      </c>
      <c r="M334" s="453"/>
      <c r="N334" s="454"/>
      <c r="O334" s="457"/>
      <c r="P334" s="458"/>
      <c r="Q334" s="450"/>
      <c r="R334" s="455"/>
      <c r="S334" s="455"/>
      <c r="T334" s="460"/>
      <c r="U334" s="382"/>
      <c r="V334" s="524"/>
      <c r="W334" s="454"/>
    </row>
    <row r="335" spans="1:23">
      <c r="A335" s="495"/>
      <c r="B335" s="531"/>
      <c r="C335" s="472"/>
      <c r="D335" s="534"/>
      <c r="E335" s="451"/>
      <c r="F335" s="452"/>
      <c r="G335" s="3" t="s">
        <v>132</v>
      </c>
      <c r="H335" s="1" t="s">
        <v>957</v>
      </c>
      <c r="I335" s="1">
        <v>20182469</v>
      </c>
      <c r="J335" s="1">
        <v>4</v>
      </c>
      <c r="K335" s="1" t="s">
        <v>11</v>
      </c>
      <c r="L335" s="1" t="s">
        <v>277</v>
      </c>
      <c r="M335" s="453"/>
      <c r="N335" s="454"/>
      <c r="O335" s="457"/>
      <c r="P335" s="458"/>
      <c r="Q335" s="450"/>
      <c r="R335" s="455"/>
      <c r="S335" s="455"/>
      <c r="T335" s="460"/>
      <c r="U335" s="382"/>
      <c r="V335" s="524"/>
      <c r="W335" s="454"/>
    </row>
    <row r="336" spans="1:23">
      <c r="A336" s="495"/>
      <c r="B336" s="531"/>
      <c r="C336" s="472"/>
      <c r="D336" s="534"/>
      <c r="E336" s="451"/>
      <c r="F336" s="452"/>
      <c r="G336" s="3" t="s">
        <v>132</v>
      </c>
      <c r="H336" s="1" t="s">
        <v>957</v>
      </c>
      <c r="I336" s="1">
        <v>20192388</v>
      </c>
      <c r="J336" s="1">
        <v>4</v>
      </c>
      <c r="K336" s="1" t="s">
        <v>35</v>
      </c>
      <c r="L336" s="1" t="s">
        <v>278</v>
      </c>
      <c r="M336" s="453"/>
      <c r="N336" s="454"/>
      <c r="O336" s="457"/>
      <c r="P336" s="458"/>
      <c r="Q336" s="450"/>
      <c r="R336" s="455"/>
      <c r="S336" s="455"/>
      <c r="T336" s="460"/>
      <c r="U336" s="382"/>
      <c r="V336" s="524"/>
      <c r="W336" s="454"/>
    </row>
    <row r="337" spans="1:23">
      <c r="A337" s="495"/>
      <c r="B337" s="531"/>
      <c r="C337" s="472"/>
      <c r="D337" s="534"/>
      <c r="E337" s="451"/>
      <c r="F337" s="452"/>
      <c r="G337" s="3" t="s">
        <v>132</v>
      </c>
      <c r="H337" s="1" t="s">
        <v>957</v>
      </c>
      <c r="I337" s="1">
        <v>20201542</v>
      </c>
      <c r="J337" s="1">
        <v>4</v>
      </c>
      <c r="K337" s="1" t="s">
        <v>13</v>
      </c>
      <c r="L337" s="1" t="s">
        <v>279</v>
      </c>
      <c r="M337" s="453"/>
      <c r="N337" s="454"/>
      <c r="O337" s="457"/>
      <c r="P337" s="458"/>
      <c r="Q337" s="450"/>
      <c r="R337" s="455"/>
      <c r="S337" s="455"/>
      <c r="T337" s="460"/>
      <c r="U337" s="382"/>
      <c r="V337" s="524"/>
      <c r="W337" s="454"/>
    </row>
    <row r="338" spans="1:23">
      <c r="A338" s="495"/>
      <c r="B338" s="531"/>
      <c r="C338" s="472"/>
      <c r="D338" s="534"/>
      <c r="E338" s="451"/>
      <c r="F338" s="452"/>
      <c r="G338" s="3" t="s">
        <v>132</v>
      </c>
      <c r="H338" s="1" t="s">
        <v>957</v>
      </c>
      <c r="I338" s="1">
        <v>20182390</v>
      </c>
      <c r="J338" s="1">
        <v>4</v>
      </c>
      <c r="K338" s="1" t="s">
        <v>26</v>
      </c>
      <c r="L338" s="1" t="s">
        <v>280</v>
      </c>
      <c r="M338" s="453"/>
      <c r="N338" s="454"/>
      <c r="O338" s="457"/>
      <c r="P338" s="458"/>
      <c r="Q338" s="450"/>
      <c r="R338" s="455"/>
      <c r="S338" s="455"/>
      <c r="T338" s="460"/>
      <c r="U338" s="382"/>
      <c r="V338" s="524"/>
      <c r="W338" s="454"/>
    </row>
    <row r="339" spans="1:23">
      <c r="A339" s="495"/>
      <c r="B339" s="531"/>
      <c r="C339" s="472"/>
      <c r="D339" s="534"/>
      <c r="E339" s="451"/>
      <c r="F339" s="452"/>
      <c r="G339" s="3" t="s">
        <v>132</v>
      </c>
      <c r="H339" s="1" t="s">
        <v>957</v>
      </c>
      <c r="I339" s="1">
        <v>20202624</v>
      </c>
      <c r="J339" s="1">
        <v>4</v>
      </c>
      <c r="K339" s="1" t="s">
        <v>17</v>
      </c>
      <c r="L339" s="1" t="s">
        <v>281</v>
      </c>
      <c r="M339" s="453"/>
      <c r="N339" s="454"/>
      <c r="O339" s="457"/>
      <c r="P339" s="458"/>
      <c r="Q339" s="450"/>
      <c r="R339" s="455"/>
      <c r="S339" s="455"/>
      <c r="T339" s="460"/>
      <c r="U339" s="382"/>
      <c r="V339" s="524"/>
      <c r="W339" s="454"/>
    </row>
    <row r="340" spans="1:23">
      <c r="A340" s="495"/>
      <c r="B340" s="531"/>
      <c r="C340" s="472"/>
      <c r="D340" s="534"/>
      <c r="E340" s="451"/>
      <c r="F340" s="452"/>
      <c r="G340" s="3" t="s">
        <v>132</v>
      </c>
      <c r="H340" s="1" t="s">
        <v>957</v>
      </c>
      <c r="I340" s="1">
        <v>20192318</v>
      </c>
      <c r="J340" s="1">
        <v>4</v>
      </c>
      <c r="K340" s="1" t="s">
        <v>12</v>
      </c>
      <c r="L340" s="1" t="s">
        <v>282</v>
      </c>
      <c r="M340" s="453"/>
      <c r="N340" s="454"/>
      <c r="O340" s="457"/>
      <c r="P340" s="458"/>
      <c r="Q340" s="450"/>
      <c r="R340" s="455"/>
      <c r="S340" s="455"/>
      <c r="T340" s="460"/>
      <c r="U340" s="382"/>
      <c r="V340" s="524"/>
      <c r="W340" s="454"/>
    </row>
    <row r="341" spans="1:23">
      <c r="A341" s="495">
        <v>3</v>
      </c>
      <c r="B341" s="531"/>
      <c r="C341" s="472"/>
      <c r="D341" s="534"/>
      <c r="E341" s="451" t="s">
        <v>1677</v>
      </c>
      <c r="F341" s="452" t="s">
        <v>283</v>
      </c>
      <c r="G341" s="147" t="s">
        <v>131</v>
      </c>
      <c r="H341" s="14" t="s">
        <v>957</v>
      </c>
      <c r="I341" s="14">
        <v>20172491</v>
      </c>
      <c r="J341" s="14">
        <v>4</v>
      </c>
      <c r="K341" s="14" t="s">
        <v>24</v>
      </c>
      <c r="L341" s="14" t="s">
        <v>284</v>
      </c>
      <c r="M341" s="453">
        <v>9</v>
      </c>
      <c r="N341" s="502" t="s">
        <v>156</v>
      </c>
      <c r="O341" s="457">
        <v>0</v>
      </c>
      <c r="P341" s="458">
        <v>170000</v>
      </c>
      <c r="Q341" s="450">
        <v>0</v>
      </c>
      <c r="R341" s="455">
        <v>0</v>
      </c>
      <c r="S341" s="455">
        <v>630000</v>
      </c>
      <c r="T341" s="460">
        <f>SUM(O341:S349)</f>
        <v>800000</v>
      </c>
      <c r="U341" s="382"/>
      <c r="V341" s="524" t="s">
        <v>1733</v>
      </c>
      <c r="W341" s="454" t="s">
        <v>1734</v>
      </c>
    </row>
    <row r="342" spans="1:23">
      <c r="A342" s="495"/>
      <c r="B342" s="531"/>
      <c r="C342" s="472"/>
      <c r="D342" s="534"/>
      <c r="E342" s="451"/>
      <c r="F342" s="452"/>
      <c r="G342" s="3" t="s">
        <v>132</v>
      </c>
      <c r="H342" s="1" t="s">
        <v>957</v>
      </c>
      <c r="I342" s="1">
        <v>20182415</v>
      </c>
      <c r="J342" s="1">
        <v>4</v>
      </c>
      <c r="K342" s="1" t="s">
        <v>27</v>
      </c>
      <c r="L342" s="1" t="s">
        <v>285</v>
      </c>
      <c r="M342" s="453"/>
      <c r="N342" s="454"/>
      <c r="O342" s="457"/>
      <c r="P342" s="458"/>
      <c r="Q342" s="450"/>
      <c r="R342" s="455"/>
      <c r="S342" s="455"/>
      <c r="T342" s="460"/>
      <c r="U342" s="382"/>
      <c r="V342" s="524"/>
      <c r="W342" s="454"/>
    </row>
    <row r="343" spans="1:23">
      <c r="A343" s="495"/>
      <c r="B343" s="531"/>
      <c r="C343" s="472"/>
      <c r="D343" s="534"/>
      <c r="E343" s="451"/>
      <c r="F343" s="452"/>
      <c r="G343" s="3" t="s">
        <v>132</v>
      </c>
      <c r="H343" s="1" t="s">
        <v>957</v>
      </c>
      <c r="I343" s="1">
        <v>20182454</v>
      </c>
      <c r="J343" s="1">
        <v>4</v>
      </c>
      <c r="K343" s="1" t="s">
        <v>28</v>
      </c>
      <c r="L343" s="1" t="s">
        <v>286</v>
      </c>
      <c r="M343" s="453"/>
      <c r="N343" s="454"/>
      <c r="O343" s="457"/>
      <c r="P343" s="458"/>
      <c r="Q343" s="450"/>
      <c r="R343" s="455"/>
      <c r="S343" s="455"/>
      <c r="T343" s="460"/>
      <c r="U343" s="382"/>
      <c r="V343" s="524"/>
      <c r="W343" s="454"/>
    </row>
    <row r="344" spans="1:23">
      <c r="A344" s="495"/>
      <c r="B344" s="531"/>
      <c r="C344" s="472"/>
      <c r="D344" s="534"/>
      <c r="E344" s="451"/>
      <c r="F344" s="452"/>
      <c r="G344" s="3" t="s">
        <v>132</v>
      </c>
      <c r="H344" s="1" t="s">
        <v>957</v>
      </c>
      <c r="I344" s="1">
        <v>20172355</v>
      </c>
      <c r="J344" s="1">
        <v>4</v>
      </c>
      <c r="K344" s="1" t="s">
        <v>20</v>
      </c>
      <c r="L344" s="1" t="s">
        <v>287</v>
      </c>
      <c r="M344" s="453"/>
      <c r="N344" s="454"/>
      <c r="O344" s="457"/>
      <c r="P344" s="458"/>
      <c r="Q344" s="450"/>
      <c r="R344" s="455"/>
      <c r="S344" s="455"/>
      <c r="T344" s="460"/>
      <c r="U344" s="382"/>
      <c r="V344" s="524"/>
      <c r="W344" s="454"/>
    </row>
    <row r="345" spans="1:23">
      <c r="A345" s="495"/>
      <c r="B345" s="531"/>
      <c r="C345" s="472"/>
      <c r="D345" s="534"/>
      <c r="E345" s="451"/>
      <c r="F345" s="452"/>
      <c r="G345" s="3" t="s">
        <v>132</v>
      </c>
      <c r="H345" s="1" t="s">
        <v>957</v>
      </c>
      <c r="I345" s="1">
        <v>20192280</v>
      </c>
      <c r="J345" s="1">
        <v>4</v>
      </c>
      <c r="K345" s="1" t="s">
        <v>33</v>
      </c>
      <c r="L345" s="1" t="s">
        <v>288</v>
      </c>
      <c r="M345" s="453"/>
      <c r="N345" s="454"/>
      <c r="O345" s="457"/>
      <c r="P345" s="458"/>
      <c r="Q345" s="450"/>
      <c r="R345" s="455"/>
      <c r="S345" s="455"/>
      <c r="T345" s="460"/>
      <c r="U345" s="382"/>
      <c r="V345" s="524"/>
      <c r="W345" s="454"/>
    </row>
    <row r="346" spans="1:23">
      <c r="A346" s="495"/>
      <c r="B346" s="531"/>
      <c r="C346" s="472"/>
      <c r="D346" s="534"/>
      <c r="E346" s="451"/>
      <c r="F346" s="452"/>
      <c r="G346" s="3" t="s">
        <v>132</v>
      </c>
      <c r="H346" s="1" t="s">
        <v>957</v>
      </c>
      <c r="I346" s="1">
        <v>20192327</v>
      </c>
      <c r="J346" s="1">
        <v>4</v>
      </c>
      <c r="K346" s="1" t="s">
        <v>34</v>
      </c>
      <c r="L346" s="1" t="s">
        <v>290</v>
      </c>
      <c r="M346" s="453"/>
      <c r="N346" s="454"/>
      <c r="O346" s="457"/>
      <c r="P346" s="458"/>
      <c r="Q346" s="450"/>
      <c r="R346" s="455"/>
      <c r="S346" s="455"/>
      <c r="T346" s="460"/>
      <c r="U346" s="382"/>
      <c r="V346" s="524"/>
      <c r="W346" s="454"/>
    </row>
    <row r="347" spans="1:23">
      <c r="A347" s="495"/>
      <c r="B347" s="531"/>
      <c r="C347" s="472"/>
      <c r="D347" s="534"/>
      <c r="E347" s="451"/>
      <c r="F347" s="452"/>
      <c r="G347" s="3" t="s">
        <v>132</v>
      </c>
      <c r="H347" s="1" t="s">
        <v>957</v>
      </c>
      <c r="I347" s="1">
        <v>20201826</v>
      </c>
      <c r="J347" s="1">
        <v>4</v>
      </c>
      <c r="K347" s="1" t="s">
        <v>16</v>
      </c>
      <c r="L347" s="1" t="s">
        <v>291</v>
      </c>
      <c r="M347" s="453"/>
      <c r="N347" s="454"/>
      <c r="O347" s="457"/>
      <c r="P347" s="458"/>
      <c r="Q347" s="450"/>
      <c r="R347" s="455"/>
      <c r="S347" s="455"/>
      <c r="T347" s="460"/>
      <c r="U347" s="382"/>
      <c r="V347" s="524"/>
      <c r="W347" s="454"/>
    </row>
    <row r="348" spans="1:23">
      <c r="A348" s="495"/>
      <c r="B348" s="531"/>
      <c r="C348" s="472"/>
      <c r="D348" s="534"/>
      <c r="E348" s="451"/>
      <c r="F348" s="452"/>
      <c r="G348" s="3" t="s">
        <v>132</v>
      </c>
      <c r="H348" s="1" t="s">
        <v>957</v>
      </c>
      <c r="I348" s="1">
        <v>20201803</v>
      </c>
      <c r="J348" s="1">
        <v>4</v>
      </c>
      <c r="K348" s="1" t="s">
        <v>15</v>
      </c>
      <c r="L348" s="1" t="s">
        <v>292</v>
      </c>
      <c r="M348" s="453"/>
      <c r="N348" s="454"/>
      <c r="O348" s="457"/>
      <c r="P348" s="458"/>
      <c r="Q348" s="450"/>
      <c r="R348" s="455"/>
      <c r="S348" s="455"/>
      <c r="T348" s="460"/>
      <c r="U348" s="382"/>
      <c r="V348" s="524"/>
      <c r="W348" s="454"/>
    </row>
    <row r="349" spans="1:23">
      <c r="A349" s="495"/>
      <c r="B349" s="531"/>
      <c r="C349" s="472"/>
      <c r="D349" s="534"/>
      <c r="E349" s="451"/>
      <c r="F349" s="452"/>
      <c r="G349" s="3" t="s">
        <v>132</v>
      </c>
      <c r="H349" s="1" t="s">
        <v>957</v>
      </c>
      <c r="I349" s="1">
        <v>20182783</v>
      </c>
      <c r="J349" s="1">
        <v>4</v>
      </c>
      <c r="K349" s="1" t="s">
        <v>30</v>
      </c>
      <c r="L349" s="1" t="s">
        <v>293</v>
      </c>
      <c r="M349" s="453"/>
      <c r="N349" s="454"/>
      <c r="O349" s="457"/>
      <c r="P349" s="458"/>
      <c r="Q349" s="450"/>
      <c r="R349" s="455"/>
      <c r="S349" s="455"/>
      <c r="T349" s="460"/>
      <c r="U349" s="382"/>
      <c r="V349" s="524"/>
      <c r="W349" s="454"/>
    </row>
    <row r="350" spans="1:23">
      <c r="A350" s="495">
        <v>4</v>
      </c>
      <c r="B350" s="531"/>
      <c r="C350" s="472"/>
      <c r="D350" s="534"/>
      <c r="E350" s="451" t="s">
        <v>1678</v>
      </c>
      <c r="F350" s="452" t="s">
        <v>294</v>
      </c>
      <c r="G350" s="147" t="s">
        <v>131</v>
      </c>
      <c r="H350" s="14" t="s">
        <v>957</v>
      </c>
      <c r="I350" s="14">
        <v>20201682</v>
      </c>
      <c r="J350" s="14">
        <v>4</v>
      </c>
      <c r="K350" s="14" t="s">
        <v>14</v>
      </c>
      <c r="L350" s="14" t="s">
        <v>295</v>
      </c>
      <c r="M350" s="453">
        <v>7</v>
      </c>
      <c r="N350" s="502" t="s">
        <v>156</v>
      </c>
      <c r="O350" s="457">
        <v>0</v>
      </c>
      <c r="P350" s="458">
        <v>80000</v>
      </c>
      <c r="Q350" s="450">
        <v>0</v>
      </c>
      <c r="R350" s="455">
        <v>0</v>
      </c>
      <c r="S350" s="455">
        <v>560000</v>
      </c>
      <c r="T350" s="460">
        <f>SUM(O350:S356)</f>
        <v>640000</v>
      </c>
      <c r="U350" s="382"/>
      <c r="V350" s="524" t="s">
        <v>1731</v>
      </c>
      <c r="W350" s="454" t="s">
        <v>1732</v>
      </c>
    </row>
    <row r="351" spans="1:23">
      <c r="A351" s="495"/>
      <c r="B351" s="531"/>
      <c r="C351" s="472"/>
      <c r="D351" s="534"/>
      <c r="E351" s="451"/>
      <c r="F351" s="452"/>
      <c r="G351" s="3" t="s">
        <v>132</v>
      </c>
      <c r="H351" s="1" t="s">
        <v>957</v>
      </c>
      <c r="I351" s="1">
        <v>20151691</v>
      </c>
      <c r="J351" s="1">
        <v>4</v>
      </c>
      <c r="K351" s="1" t="s">
        <v>18</v>
      </c>
      <c r="L351" s="1" t="s">
        <v>296</v>
      </c>
      <c r="M351" s="453"/>
      <c r="N351" s="454"/>
      <c r="O351" s="457"/>
      <c r="P351" s="458"/>
      <c r="Q351" s="450"/>
      <c r="R351" s="455"/>
      <c r="S351" s="455"/>
      <c r="T351" s="460"/>
      <c r="U351" s="382"/>
      <c r="V351" s="524"/>
      <c r="W351" s="454"/>
    </row>
    <row r="352" spans="1:23">
      <c r="A352" s="495"/>
      <c r="B352" s="531"/>
      <c r="C352" s="472"/>
      <c r="D352" s="534"/>
      <c r="E352" s="451"/>
      <c r="F352" s="452"/>
      <c r="G352" s="3" t="s">
        <v>132</v>
      </c>
      <c r="H352" s="1" t="s">
        <v>957</v>
      </c>
      <c r="I352" s="1">
        <v>20182462</v>
      </c>
      <c r="J352" s="1">
        <v>4</v>
      </c>
      <c r="K352" s="1" t="s">
        <v>29</v>
      </c>
      <c r="L352" s="1" t="s">
        <v>297</v>
      </c>
      <c r="M352" s="453"/>
      <c r="N352" s="454"/>
      <c r="O352" s="457"/>
      <c r="P352" s="458"/>
      <c r="Q352" s="450"/>
      <c r="R352" s="455"/>
      <c r="S352" s="455"/>
      <c r="T352" s="460"/>
      <c r="U352" s="382"/>
      <c r="V352" s="524"/>
      <c r="W352" s="454"/>
    </row>
    <row r="353" spans="1:23">
      <c r="A353" s="495"/>
      <c r="B353" s="531"/>
      <c r="C353" s="472"/>
      <c r="D353" s="534"/>
      <c r="E353" s="451"/>
      <c r="F353" s="452"/>
      <c r="G353" s="3" t="s">
        <v>132</v>
      </c>
      <c r="H353" s="30" t="s">
        <v>957</v>
      </c>
      <c r="I353" s="30">
        <v>20191592</v>
      </c>
      <c r="J353" s="1">
        <v>4</v>
      </c>
      <c r="K353" s="1" t="s">
        <v>31</v>
      </c>
      <c r="L353" s="1" t="s">
        <v>298</v>
      </c>
      <c r="M353" s="453"/>
      <c r="N353" s="454"/>
      <c r="O353" s="457"/>
      <c r="P353" s="458"/>
      <c r="Q353" s="450"/>
      <c r="R353" s="455"/>
      <c r="S353" s="455"/>
      <c r="T353" s="460"/>
      <c r="U353" s="382"/>
      <c r="V353" s="524"/>
      <c r="W353" s="454"/>
    </row>
    <row r="354" spans="1:23">
      <c r="A354" s="495"/>
      <c r="B354" s="531"/>
      <c r="C354" s="472"/>
      <c r="D354" s="534"/>
      <c r="E354" s="451"/>
      <c r="F354" s="452"/>
      <c r="G354" s="3" t="s">
        <v>132</v>
      </c>
      <c r="H354" s="1" t="s">
        <v>957</v>
      </c>
      <c r="I354" s="1">
        <v>20172413</v>
      </c>
      <c r="J354" s="1">
        <v>4</v>
      </c>
      <c r="K354" s="1" t="s">
        <v>22</v>
      </c>
      <c r="L354" s="1" t="s">
        <v>299</v>
      </c>
      <c r="M354" s="453"/>
      <c r="N354" s="454"/>
      <c r="O354" s="457"/>
      <c r="P354" s="458"/>
      <c r="Q354" s="450"/>
      <c r="R354" s="455"/>
      <c r="S354" s="455"/>
      <c r="T354" s="460"/>
      <c r="U354" s="382"/>
      <c r="V354" s="524"/>
      <c r="W354" s="454"/>
    </row>
    <row r="355" spans="1:23">
      <c r="A355" s="495"/>
      <c r="B355" s="531"/>
      <c r="C355" s="472"/>
      <c r="D355" s="534"/>
      <c r="E355" s="451"/>
      <c r="F355" s="452"/>
      <c r="G355" s="3" t="s">
        <v>132</v>
      </c>
      <c r="H355" s="1" t="s">
        <v>957</v>
      </c>
      <c r="I355" s="1">
        <v>20172322</v>
      </c>
      <c r="J355" s="1">
        <v>4</v>
      </c>
      <c r="K355" s="1" t="s">
        <v>19</v>
      </c>
      <c r="L355" s="1" t="s">
        <v>300</v>
      </c>
      <c r="M355" s="453"/>
      <c r="N355" s="454"/>
      <c r="O355" s="457"/>
      <c r="P355" s="458"/>
      <c r="Q355" s="450"/>
      <c r="R355" s="455"/>
      <c r="S355" s="455"/>
      <c r="T355" s="460"/>
      <c r="U355" s="382"/>
      <c r="V355" s="524"/>
      <c r="W355" s="454"/>
    </row>
    <row r="356" spans="1:23">
      <c r="A356" s="495"/>
      <c r="B356" s="531"/>
      <c r="C356" s="472"/>
      <c r="D356" s="534"/>
      <c r="E356" s="451"/>
      <c r="F356" s="452"/>
      <c r="G356" s="3" t="s">
        <v>132</v>
      </c>
      <c r="H356" s="1" t="s">
        <v>957</v>
      </c>
      <c r="I356" s="1">
        <v>20192273</v>
      </c>
      <c r="J356" s="1">
        <v>4</v>
      </c>
      <c r="K356" s="1" t="s">
        <v>32</v>
      </c>
      <c r="L356" s="1" t="s">
        <v>301</v>
      </c>
      <c r="M356" s="453"/>
      <c r="N356" s="454"/>
      <c r="O356" s="457"/>
      <c r="P356" s="458"/>
      <c r="Q356" s="450"/>
      <c r="R356" s="455"/>
      <c r="S356" s="455"/>
      <c r="T356" s="460"/>
      <c r="U356" s="382"/>
      <c r="V356" s="524"/>
      <c r="W356" s="454"/>
    </row>
    <row r="357" spans="1:23">
      <c r="A357" s="528">
        <v>5</v>
      </c>
      <c r="B357" s="531"/>
      <c r="C357" s="472"/>
      <c r="D357" s="534"/>
      <c r="E357" s="437" t="s">
        <v>1679</v>
      </c>
      <c r="F357" s="435" t="s">
        <v>1156</v>
      </c>
      <c r="G357" s="10" t="s">
        <v>131</v>
      </c>
      <c r="H357" s="45" t="s">
        <v>957</v>
      </c>
      <c r="I357" s="45">
        <v>20172325</v>
      </c>
      <c r="J357" s="45">
        <v>4</v>
      </c>
      <c r="K357" s="45" t="s">
        <v>997</v>
      </c>
      <c r="L357" s="45" t="s">
        <v>998</v>
      </c>
      <c r="M357" s="439">
        <v>8</v>
      </c>
      <c r="N357" s="500" t="s">
        <v>156</v>
      </c>
      <c r="O357" s="441">
        <v>0</v>
      </c>
      <c r="P357" s="443">
        <v>192000</v>
      </c>
      <c r="Q357" s="445">
        <v>0</v>
      </c>
      <c r="R357" s="447">
        <v>0</v>
      </c>
      <c r="S357" s="447">
        <v>448000</v>
      </c>
      <c r="T357" s="459">
        <f t="shared" ref="T357" si="24">SUM(O357:S364)</f>
        <v>640000</v>
      </c>
      <c r="U357" s="383"/>
      <c r="V357" s="566" t="s">
        <v>1731</v>
      </c>
      <c r="W357" s="398" t="s">
        <v>1732</v>
      </c>
    </row>
    <row r="358" spans="1:23">
      <c r="A358" s="529"/>
      <c r="B358" s="531"/>
      <c r="C358" s="472"/>
      <c r="D358" s="534"/>
      <c r="E358" s="451"/>
      <c r="F358" s="452"/>
      <c r="G358" s="3" t="s">
        <v>132</v>
      </c>
      <c r="H358" s="17" t="s">
        <v>957</v>
      </c>
      <c r="I358" s="17">
        <v>20162458</v>
      </c>
      <c r="J358" s="17">
        <v>4</v>
      </c>
      <c r="K358" s="17" t="s">
        <v>994</v>
      </c>
      <c r="L358" s="17" t="s">
        <v>1157</v>
      </c>
      <c r="M358" s="453"/>
      <c r="N358" s="454"/>
      <c r="O358" s="457"/>
      <c r="P358" s="458"/>
      <c r="Q358" s="450"/>
      <c r="R358" s="455"/>
      <c r="S358" s="455"/>
      <c r="T358" s="460"/>
      <c r="U358" s="382"/>
      <c r="V358" s="524"/>
      <c r="W358" s="454"/>
    </row>
    <row r="359" spans="1:23">
      <c r="A359" s="529"/>
      <c r="B359" s="531"/>
      <c r="C359" s="472"/>
      <c r="D359" s="534"/>
      <c r="E359" s="451"/>
      <c r="F359" s="452"/>
      <c r="G359" s="3" t="s">
        <v>132</v>
      </c>
      <c r="H359" s="17" t="s">
        <v>957</v>
      </c>
      <c r="I359" s="17">
        <v>20192443</v>
      </c>
      <c r="J359" s="17">
        <v>4</v>
      </c>
      <c r="K359" s="17" t="s">
        <v>1031</v>
      </c>
      <c r="L359" s="17" t="s">
        <v>1032</v>
      </c>
      <c r="M359" s="453"/>
      <c r="N359" s="454"/>
      <c r="O359" s="457"/>
      <c r="P359" s="458"/>
      <c r="Q359" s="450"/>
      <c r="R359" s="455"/>
      <c r="S359" s="455"/>
      <c r="T359" s="460"/>
      <c r="U359" s="382"/>
      <c r="V359" s="524"/>
      <c r="W359" s="454"/>
    </row>
    <row r="360" spans="1:23">
      <c r="A360" s="529"/>
      <c r="B360" s="531"/>
      <c r="C360" s="472"/>
      <c r="D360" s="534"/>
      <c r="E360" s="451"/>
      <c r="F360" s="452"/>
      <c r="G360" s="3" t="s">
        <v>132</v>
      </c>
      <c r="H360" s="17" t="s">
        <v>957</v>
      </c>
      <c r="I360" s="17">
        <v>20201529</v>
      </c>
      <c r="J360" s="17">
        <v>4</v>
      </c>
      <c r="K360" s="17" t="s">
        <v>1041</v>
      </c>
      <c r="L360" s="17" t="s">
        <v>1042</v>
      </c>
      <c r="M360" s="453"/>
      <c r="N360" s="454"/>
      <c r="O360" s="457"/>
      <c r="P360" s="458"/>
      <c r="Q360" s="450"/>
      <c r="R360" s="455"/>
      <c r="S360" s="455"/>
      <c r="T360" s="460"/>
      <c r="U360" s="382"/>
      <c r="V360" s="524"/>
      <c r="W360" s="454"/>
    </row>
    <row r="361" spans="1:23">
      <c r="A361" s="529"/>
      <c r="B361" s="531"/>
      <c r="C361" s="472"/>
      <c r="D361" s="534"/>
      <c r="E361" s="451"/>
      <c r="F361" s="452"/>
      <c r="G361" s="3" t="s">
        <v>132</v>
      </c>
      <c r="H361" s="17" t="s">
        <v>957</v>
      </c>
      <c r="I361" s="17">
        <v>20192510</v>
      </c>
      <c r="J361" s="17">
        <v>4</v>
      </c>
      <c r="K361" s="17" t="s">
        <v>1035</v>
      </c>
      <c r="L361" s="17" t="s">
        <v>1036</v>
      </c>
      <c r="M361" s="453"/>
      <c r="N361" s="454"/>
      <c r="O361" s="457"/>
      <c r="P361" s="458"/>
      <c r="Q361" s="450"/>
      <c r="R361" s="455"/>
      <c r="S361" s="455"/>
      <c r="T361" s="460"/>
      <c r="U361" s="382"/>
      <c r="V361" s="524"/>
      <c r="W361" s="454"/>
    </row>
    <row r="362" spans="1:23">
      <c r="A362" s="529"/>
      <c r="B362" s="531"/>
      <c r="C362" s="472"/>
      <c r="D362" s="534"/>
      <c r="E362" s="451"/>
      <c r="F362" s="452"/>
      <c r="G362" s="3" t="s">
        <v>132</v>
      </c>
      <c r="H362" s="17" t="s">
        <v>957</v>
      </c>
      <c r="I362" s="17">
        <v>20182340</v>
      </c>
      <c r="J362" s="17">
        <v>4</v>
      </c>
      <c r="K362" s="17" t="s">
        <v>1010</v>
      </c>
      <c r="L362" s="17" t="s">
        <v>1158</v>
      </c>
      <c r="M362" s="453"/>
      <c r="N362" s="454"/>
      <c r="O362" s="457"/>
      <c r="P362" s="458"/>
      <c r="Q362" s="450"/>
      <c r="R362" s="455"/>
      <c r="S362" s="455"/>
      <c r="T362" s="460"/>
      <c r="U362" s="382"/>
      <c r="V362" s="524"/>
      <c r="W362" s="454"/>
    </row>
    <row r="363" spans="1:23">
      <c r="A363" s="529"/>
      <c r="B363" s="531"/>
      <c r="C363" s="472"/>
      <c r="D363" s="534"/>
      <c r="E363" s="451"/>
      <c r="F363" s="452"/>
      <c r="G363" s="3" t="s">
        <v>132</v>
      </c>
      <c r="H363" s="17" t="s">
        <v>957</v>
      </c>
      <c r="I363" s="17">
        <v>20192492</v>
      </c>
      <c r="J363" s="17">
        <v>4</v>
      </c>
      <c r="K363" s="17" t="s">
        <v>1033</v>
      </c>
      <c r="L363" s="17" t="s">
        <v>1034</v>
      </c>
      <c r="M363" s="453"/>
      <c r="N363" s="454"/>
      <c r="O363" s="457"/>
      <c r="P363" s="458"/>
      <c r="Q363" s="450"/>
      <c r="R363" s="455"/>
      <c r="S363" s="455"/>
      <c r="T363" s="460"/>
      <c r="U363" s="382"/>
      <c r="V363" s="524"/>
      <c r="W363" s="454"/>
    </row>
    <row r="364" spans="1:23">
      <c r="A364" s="529"/>
      <c r="B364" s="531"/>
      <c r="C364" s="472"/>
      <c r="D364" s="534"/>
      <c r="E364" s="451"/>
      <c r="F364" s="452"/>
      <c r="G364" s="3" t="s">
        <v>132</v>
      </c>
      <c r="H364" s="17" t="s">
        <v>957</v>
      </c>
      <c r="I364" s="17">
        <v>20172469</v>
      </c>
      <c r="J364" s="17">
        <v>4</v>
      </c>
      <c r="K364" s="17" t="s">
        <v>1004</v>
      </c>
      <c r="L364" s="17" t="s">
        <v>1159</v>
      </c>
      <c r="M364" s="453"/>
      <c r="N364" s="454"/>
      <c r="O364" s="457"/>
      <c r="P364" s="458"/>
      <c r="Q364" s="450"/>
      <c r="R364" s="455"/>
      <c r="S364" s="455"/>
      <c r="T364" s="460"/>
      <c r="U364" s="382"/>
      <c r="V364" s="524"/>
      <c r="W364" s="454"/>
    </row>
    <row r="365" spans="1:23">
      <c r="A365" s="529">
        <v>6</v>
      </c>
      <c r="B365" s="531"/>
      <c r="C365" s="472"/>
      <c r="D365" s="534"/>
      <c r="E365" s="451" t="s">
        <v>1680</v>
      </c>
      <c r="F365" s="452" t="s">
        <v>1160</v>
      </c>
      <c r="G365" s="147" t="s">
        <v>131</v>
      </c>
      <c r="H365" s="43" t="s">
        <v>957</v>
      </c>
      <c r="I365" s="43">
        <v>20202622</v>
      </c>
      <c r="J365" s="42">
        <v>4</v>
      </c>
      <c r="K365" s="42" t="s">
        <v>740</v>
      </c>
      <c r="L365" s="42" t="s">
        <v>1161</v>
      </c>
      <c r="M365" s="453">
        <v>9</v>
      </c>
      <c r="N365" s="502" t="s">
        <v>156</v>
      </c>
      <c r="O365" s="457">
        <v>0</v>
      </c>
      <c r="P365" s="458">
        <v>216000</v>
      </c>
      <c r="Q365" s="450">
        <v>0</v>
      </c>
      <c r="R365" s="455">
        <v>0</v>
      </c>
      <c r="S365" s="455">
        <v>504000</v>
      </c>
      <c r="T365" s="460">
        <f t="shared" ref="T365" si="25">SUM(O365:S373)</f>
        <v>720000</v>
      </c>
      <c r="U365" s="382"/>
      <c r="V365" s="524" t="s">
        <v>1731</v>
      </c>
      <c r="W365" s="454" t="s">
        <v>1732</v>
      </c>
    </row>
    <row r="366" spans="1:23">
      <c r="A366" s="529"/>
      <c r="B366" s="531"/>
      <c r="C366" s="472"/>
      <c r="D366" s="534"/>
      <c r="E366" s="451"/>
      <c r="F366" s="452"/>
      <c r="G366" s="3" t="s">
        <v>132</v>
      </c>
      <c r="H366" s="17" t="s">
        <v>957</v>
      </c>
      <c r="I366" s="17">
        <v>20182072</v>
      </c>
      <c r="J366" s="17">
        <v>4</v>
      </c>
      <c r="K366" s="17" t="s">
        <v>1008</v>
      </c>
      <c r="L366" s="17" t="s">
        <v>1162</v>
      </c>
      <c r="M366" s="453"/>
      <c r="N366" s="454"/>
      <c r="O366" s="457"/>
      <c r="P366" s="458"/>
      <c r="Q366" s="450"/>
      <c r="R366" s="455"/>
      <c r="S366" s="455"/>
      <c r="T366" s="460"/>
      <c r="U366" s="382"/>
      <c r="V366" s="524"/>
      <c r="W366" s="454"/>
    </row>
    <row r="367" spans="1:23">
      <c r="A367" s="529"/>
      <c r="B367" s="531"/>
      <c r="C367" s="472"/>
      <c r="D367" s="534"/>
      <c r="E367" s="451"/>
      <c r="F367" s="452"/>
      <c r="G367" s="3" t="s">
        <v>132</v>
      </c>
      <c r="H367" s="17" t="s">
        <v>957</v>
      </c>
      <c r="I367" s="17">
        <v>20192284</v>
      </c>
      <c r="J367" s="17">
        <v>4</v>
      </c>
      <c r="K367" s="17" t="s">
        <v>1028</v>
      </c>
      <c r="L367" s="17" t="s">
        <v>1163</v>
      </c>
      <c r="M367" s="453"/>
      <c r="N367" s="454"/>
      <c r="O367" s="457"/>
      <c r="P367" s="458"/>
      <c r="Q367" s="450"/>
      <c r="R367" s="455"/>
      <c r="S367" s="455"/>
      <c r="T367" s="460"/>
      <c r="U367" s="382"/>
      <c r="V367" s="524"/>
      <c r="W367" s="454"/>
    </row>
    <row r="368" spans="1:23">
      <c r="A368" s="529"/>
      <c r="B368" s="531"/>
      <c r="C368" s="472"/>
      <c r="D368" s="534"/>
      <c r="E368" s="451"/>
      <c r="F368" s="452"/>
      <c r="G368" s="3" t="s">
        <v>132</v>
      </c>
      <c r="H368" s="17" t="s">
        <v>957</v>
      </c>
      <c r="I368" s="17">
        <v>20172454</v>
      </c>
      <c r="J368" s="17">
        <v>4</v>
      </c>
      <c r="K368" s="17" t="s">
        <v>1002</v>
      </c>
      <c r="L368" s="17" t="s">
        <v>1164</v>
      </c>
      <c r="M368" s="453"/>
      <c r="N368" s="454"/>
      <c r="O368" s="457"/>
      <c r="P368" s="458"/>
      <c r="Q368" s="450"/>
      <c r="R368" s="455"/>
      <c r="S368" s="455"/>
      <c r="T368" s="460"/>
      <c r="U368" s="382"/>
      <c r="V368" s="524"/>
      <c r="W368" s="454"/>
    </row>
    <row r="369" spans="1:23">
      <c r="A369" s="529"/>
      <c r="B369" s="531"/>
      <c r="C369" s="472"/>
      <c r="D369" s="534"/>
      <c r="E369" s="451"/>
      <c r="F369" s="452"/>
      <c r="G369" s="3" t="s">
        <v>132</v>
      </c>
      <c r="H369" s="17" t="s">
        <v>957</v>
      </c>
      <c r="I369" s="17">
        <v>20192512</v>
      </c>
      <c r="J369" s="17">
        <v>4</v>
      </c>
      <c r="K369" s="17" t="s">
        <v>1037</v>
      </c>
      <c r="L369" s="17" t="s">
        <v>1165</v>
      </c>
      <c r="M369" s="453"/>
      <c r="N369" s="454"/>
      <c r="O369" s="457"/>
      <c r="P369" s="458"/>
      <c r="Q369" s="450"/>
      <c r="R369" s="455"/>
      <c r="S369" s="455"/>
      <c r="T369" s="460"/>
      <c r="U369" s="382"/>
      <c r="V369" s="524"/>
      <c r="W369" s="454"/>
    </row>
    <row r="370" spans="1:23">
      <c r="A370" s="529"/>
      <c r="B370" s="531"/>
      <c r="C370" s="472"/>
      <c r="D370" s="534"/>
      <c r="E370" s="451"/>
      <c r="F370" s="452"/>
      <c r="G370" s="3" t="s">
        <v>132</v>
      </c>
      <c r="H370" s="17" t="s">
        <v>957</v>
      </c>
      <c r="I370" s="17">
        <v>20201629</v>
      </c>
      <c r="J370" s="17">
        <v>4</v>
      </c>
      <c r="K370" s="17" t="s">
        <v>1043</v>
      </c>
      <c r="L370" s="17" t="s">
        <v>1166</v>
      </c>
      <c r="M370" s="453"/>
      <c r="N370" s="454"/>
      <c r="O370" s="457"/>
      <c r="P370" s="458"/>
      <c r="Q370" s="450"/>
      <c r="R370" s="455"/>
      <c r="S370" s="455"/>
      <c r="T370" s="460"/>
      <c r="U370" s="382"/>
      <c r="V370" s="524"/>
      <c r="W370" s="454"/>
    </row>
    <row r="371" spans="1:23">
      <c r="A371" s="529"/>
      <c r="B371" s="531"/>
      <c r="C371" s="472"/>
      <c r="D371" s="534"/>
      <c r="E371" s="451"/>
      <c r="F371" s="452"/>
      <c r="G371" s="3" t="s">
        <v>132</v>
      </c>
      <c r="H371" s="17" t="s">
        <v>957</v>
      </c>
      <c r="I371" s="17">
        <v>20201743</v>
      </c>
      <c r="J371" s="17">
        <v>4</v>
      </c>
      <c r="K371" s="17" t="s">
        <v>1047</v>
      </c>
      <c r="L371" s="17" t="s">
        <v>1167</v>
      </c>
      <c r="M371" s="453"/>
      <c r="N371" s="454"/>
      <c r="O371" s="457"/>
      <c r="P371" s="458"/>
      <c r="Q371" s="450"/>
      <c r="R371" s="455"/>
      <c r="S371" s="455"/>
      <c r="T371" s="460"/>
      <c r="U371" s="382"/>
      <c r="V371" s="524"/>
      <c r="W371" s="454"/>
    </row>
    <row r="372" spans="1:23">
      <c r="A372" s="529"/>
      <c r="B372" s="531"/>
      <c r="C372" s="472"/>
      <c r="D372" s="534"/>
      <c r="E372" s="451"/>
      <c r="F372" s="452"/>
      <c r="G372" s="3" t="s">
        <v>132</v>
      </c>
      <c r="H372" s="17" t="s">
        <v>957</v>
      </c>
      <c r="I372" s="17">
        <v>20162420</v>
      </c>
      <c r="J372" s="17">
        <v>4</v>
      </c>
      <c r="K372" s="17" t="s">
        <v>992</v>
      </c>
      <c r="L372" s="17" t="s">
        <v>1168</v>
      </c>
      <c r="M372" s="453"/>
      <c r="N372" s="454"/>
      <c r="O372" s="457"/>
      <c r="P372" s="458"/>
      <c r="Q372" s="450"/>
      <c r="R372" s="455"/>
      <c r="S372" s="455"/>
      <c r="T372" s="460"/>
      <c r="U372" s="382"/>
      <c r="V372" s="524"/>
      <c r="W372" s="454"/>
    </row>
    <row r="373" spans="1:23" ht="17.25" thickBot="1">
      <c r="A373" s="542"/>
      <c r="B373" s="532"/>
      <c r="C373" s="522"/>
      <c r="D373" s="535"/>
      <c r="E373" s="538"/>
      <c r="F373" s="539"/>
      <c r="G373" s="4" t="s">
        <v>132</v>
      </c>
      <c r="H373" s="44" t="s">
        <v>957</v>
      </c>
      <c r="I373" s="44">
        <v>20182511</v>
      </c>
      <c r="J373" s="44">
        <v>4</v>
      </c>
      <c r="K373" s="44" t="s">
        <v>1024</v>
      </c>
      <c r="L373" s="44" t="s">
        <v>1169</v>
      </c>
      <c r="M373" s="488"/>
      <c r="N373" s="489"/>
      <c r="O373" s="536"/>
      <c r="P373" s="537"/>
      <c r="Q373" s="540"/>
      <c r="R373" s="541"/>
      <c r="S373" s="541"/>
      <c r="T373" s="543"/>
      <c r="U373" s="385"/>
      <c r="V373" s="577"/>
      <c r="W373" s="489"/>
    </row>
    <row r="374" spans="1:23">
      <c r="M374" s="2">
        <f>SUM(M6:M373)</f>
        <v>368</v>
      </c>
      <c r="O374" s="361">
        <f t="shared" ref="O374:T374" si="26">SUM(O6:O373)</f>
        <v>843400</v>
      </c>
      <c r="P374" s="59">
        <f t="shared" si="26"/>
        <v>7224960</v>
      </c>
      <c r="Q374" s="59">
        <f t="shared" si="26"/>
        <v>2791250</v>
      </c>
      <c r="R374" s="361">
        <f t="shared" si="26"/>
        <v>4250280</v>
      </c>
      <c r="S374" s="59">
        <f>SUM(S6:S373)</f>
        <v>8405616</v>
      </c>
      <c r="T374" s="15">
        <f t="shared" si="26"/>
        <v>23515506</v>
      </c>
    </row>
    <row r="376" spans="1:23">
      <c r="P376" s="360">
        <v>2500000</v>
      </c>
    </row>
  </sheetData>
  <mergeCells count="1179">
    <mergeCell ref="V365:V373"/>
    <mergeCell ref="W365:W373"/>
    <mergeCell ref="P365:P373"/>
    <mergeCell ref="Q365:Q373"/>
    <mergeCell ref="R365:R373"/>
    <mergeCell ref="S365:S373"/>
    <mergeCell ref="T365:T373"/>
    <mergeCell ref="U365:U373"/>
    <mergeCell ref="A365:A373"/>
    <mergeCell ref="E365:E373"/>
    <mergeCell ref="F365:F373"/>
    <mergeCell ref="M365:M373"/>
    <mergeCell ref="N365:N373"/>
    <mergeCell ref="O365:O373"/>
    <mergeCell ref="R357:R364"/>
    <mergeCell ref="S357:S364"/>
    <mergeCell ref="T357:T364"/>
    <mergeCell ref="U357:U364"/>
    <mergeCell ref="V357:V364"/>
    <mergeCell ref="W357:W364"/>
    <mergeCell ref="N333:N340"/>
    <mergeCell ref="O333:O340"/>
    <mergeCell ref="V350:V356"/>
    <mergeCell ref="W350:W356"/>
    <mergeCell ref="A357:A364"/>
    <mergeCell ref="E357:E364"/>
    <mergeCell ref="F357:F364"/>
    <mergeCell ref="M357:M364"/>
    <mergeCell ref="N357:N364"/>
    <mergeCell ref="O357:O364"/>
    <mergeCell ref="P357:P364"/>
    <mergeCell ref="Q357:Q364"/>
    <mergeCell ref="P350:P356"/>
    <mergeCell ref="Q350:Q356"/>
    <mergeCell ref="R350:R356"/>
    <mergeCell ref="S350:S356"/>
    <mergeCell ref="T350:T356"/>
    <mergeCell ref="U350:U356"/>
    <mergeCell ref="A350:A356"/>
    <mergeCell ref="E350:E356"/>
    <mergeCell ref="F350:F356"/>
    <mergeCell ref="M350:M356"/>
    <mergeCell ref="N350:N356"/>
    <mergeCell ref="O350:O356"/>
    <mergeCell ref="Q324:Q332"/>
    <mergeCell ref="S318:S323"/>
    <mergeCell ref="T318:T323"/>
    <mergeCell ref="U318:U323"/>
    <mergeCell ref="V318:V323"/>
    <mergeCell ref="W318:W323"/>
    <mergeCell ref="R341:R349"/>
    <mergeCell ref="S341:S349"/>
    <mergeCell ref="T341:T349"/>
    <mergeCell ref="U341:U349"/>
    <mergeCell ref="V341:V349"/>
    <mergeCell ref="W341:W349"/>
    <mergeCell ref="V333:V340"/>
    <mergeCell ref="W333:W340"/>
    <mergeCell ref="A341:A349"/>
    <mergeCell ref="E341:E349"/>
    <mergeCell ref="F341:F349"/>
    <mergeCell ref="M341:M349"/>
    <mergeCell ref="N341:N349"/>
    <mergeCell ref="O341:O349"/>
    <mergeCell ref="P341:P349"/>
    <mergeCell ref="Q341:Q349"/>
    <mergeCell ref="P333:P340"/>
    <mergeCell ref="Q333:Q340"/>
    <mergeCell ref="R333:R340"/>
    <mergeCell ref="S333:S340"/>
    <mergeCell ref="T333:T340"/>
    <mergeCell ref="U333:U340"/>
    <mergeCell ref="A333:A340"/>
    <mergeCell ref="E333:E340"/>
    <mergeCell ref="F333:F340"/>
    <mergeCell ref="M333:M340"/>
    <mergeCell ref="A324:A332"/>
    <mergeCell ref="B324:B373"/>
    <mergeCell ref="C324:C373"/>
    <mergeCell ref="D324:D373"/>
    <mergeCell ref="E324:E332"/>
    <mergeCell ref="W313:W317"/>
    <mergeCell ref="A318:A323"/>
    <mergeCell ref="E318:E323"/>
    <mergeCell ref="F318:F323"/>
    <mergeCell ref="M318:M323"/>
    <mergeCell ref="N318:N323"/>
    <mergeCell ref="O318:O323"/>
    <mergeCell ref="P318:P323"/>
    <mergeCell ref="Q318:Q323"/>
    <mergeCell ref="R318:R323"/>
    <mergeCell ref="Q313:Q317"/>
    <mergeCell ref="R313:R317"/>
    <mergeCell ref="S313:S317"/>
    <mergeCell ref="T313:T317"/>
    <mergeCell ref="U313:U317"/>
    <mergeCell ref="V313:V317"/>
    <mergeCell ref="R324:R332"/>
    <mergeCell ref="S324:S332"/>
    <mergeCell ref="T324:T332"/>
    <mergeCell ref="U324:U332"/>
    <mergeCell ref="V324:V332"/>
    <mergeCell ref="W324:W332"/>
    <mergeCell ref="F324:F332"/>
    <mergeCell ref="M324:M332"/>
    <mergeCell ref="N324:N332"/>
    <mergeCell ref="O324:O332"/>
    <mergeCell ref="P324:P332"/>
    <mergeCell ref="U307:U312"/>
    <mergeCell ref="V307:V312"/>
    <mergeCell ref="W307:W312"/>
    <mergeCell ref="A313:A317"/>
    <mergeCell ref="E313:E317"/>
    <mergeCell ref="F313:F317"/>
    <mergeCell ref="M313:M317"/>
    <mergeCell ref="N313:N317"/>
    <mergeCell ref="O313:O317"/>
    <mergeCell ref="P313:P317"/>
    <mergeCell ref="O307:O312"/>
    <mergeCell ref="P307:P312"/>
    <mergeCell ref="Q307:Q312"/>
    <mergeCell ref="R307:R312"/>
    <mergeCell ref="S307:S312"/>
    <mergeCell ref="T307:T312"/>
    <mergeCell ref="S300:S306"/>
    <mergeCell ref="T300:T306"/>
    <mergeCell ref="U300:U306"/>
    <mergeCell ref="V300:V306"/>
    <mergeCell ref="W300:W306"/>
    <mergeCell ref="A307:A312"/>
    <mergeCell ref="E307:E312"/>
    <mergeCell ref="F307:F312"/>
    <mergeCell ref="M307:M312"/>
    <mergeCell ref="N307:N312"/>
    <mergeCell ref="W295:W299"/>
    <mergeCell ref="A300:A306"/>
    <mergeCell ref="E300:E306"/>
    <mergeCell ref="F300:F306"/>
    <mergeCell ref="M300:M306"/>
    <mergeCell ref="N300:N306"/>
    <mergeCell ref="O300:O306"/>
    <mergeCell ref="P300:P306"/>
    <mergeCell ref="Q300:Q306"/>
    <mergeCell ref="R300:R306"/>
    <mergeCell ref="Q295:Q299"/>
    <mergeCell ref="R295:R299"/>
    <mergeCell ref="S295:S299"/>
    <mergeCell ref="T295:T299"/>
    <mergeCell ref="U295:U299"/>
    <mergeCell ref="V295:V299"/>
    <mergeCell ref="U290:U294"/>
    <mergeCell ref="V290:V294"/>
    <mergeCell ref="W290:W294"/>
    <mergeCell ref="A295:A299"/>
    <mergeCell ref="E295:E299"/>
    <mergeCell ref="F295:F299"/>
    <mergeCell ref="M295:M299"/>
    <mergeCell ref="N295:N299"/>
    <mergeCell ref="O295:O299"/>
    <mergeCell ref="P295:P299"/>
    <mergeCell ref="O290:O294"/>
    <mergeCell ref="P290:P294"/>
    <mergeCell ref="Q290:Q294"/>
    <mergeCell ref="R290:R294"/>
    <mergeCell ref="S290:S294"/>
    <mergeCell ref="T290:T294"/>
    <mergeCell ref="S284:S289"/>
    <mergeCell ref="T284:T289"/>
    <mergeCell ref="U284:U289"/>
    <mergeCell ref="V284:V289"/>
    <mergeCell ref="W284:W289"/>
    <mergeCell ref="A290:A294"/>
    <mergeCell ref="E290:E294"/>
    <mergeCell ref="F290:F294"/>
    <mergeCell ref="M290:M294"/>
    <mergeCell ref="N290:N294"/>
    <mergeCell ref="W275:W283"/>
    <mergeCell ref="A284:A289"/>
    <mergeCell ref="E284:E289"/>
    <mergeCell ref="F284:F289"/>
    <mergeCell ref="M284:M289"/>
    <mergeCell ref="N284:N289"/>
    <mergeCell ref="O284:O289"/>
    <mergeCell ref="P284:P289"/>
    <mergeCell ref="Q284:Q289"/>
    <mergeCell ref="R284:R289"/>
    <mergeCell ref="Q275:Q283"/>
    <mergeCell ref="R275:R283"/>
    <mergeCell ref="S275:S283"/>
    <mergeCell ref="T275:T283"/>
    <mergeCell ref="U275:U283"/>
    <mergeCell ref="V275:V283"/>
    <mergeCell ref="U270:U274"/>
    <mergeCell ref="V270:V274"/>
    <mergeCell ref="W270:W274"/>
    <mergeCell ref="A275:A283"/>
    <mergeCell ref="E275:E283"/>
    <mergeCell ref="F275:F283"/>
    <mergeCell ref="M275:M283"/>
    <mergeCell ref="N275:N283"/>
    <mergeCell ref="O275:O283"/>
    <mergeCell ref="P275:P283"/>
    <mergeCell ref="O270:O274"/>
    <mergeCell ref="P270:P274"/>
    <mergeCell ref="Q270:Q274"/>
    <mergeCell ref="R270:R274"/>
    <mergeCell ref="S270:S274"/>
    <mergeCell ref="T270:T274"/>
    <mergeCell ref="S264:S269"/>
    <mergeCell ref="T264:T269"/>
    <mergeCell ref="U264:U269"/>
    <mergeCell ref="V264:V269"/>
    <mergeCell ref="W264:W269"/>
    <mergeCell ref="A270:A274"/>
    <mergeCell ref="E270:E274"/>
    <mergeCell ref="F270:F274"/>
    <mergeCell ref="M270:M274"/>
    <mergeCell ref="N270:N274"/>
    <mergeCell ref="M264:M269"/>
    <mergeCell ref="N264:N269"/>
    <mergeCell ref="O264:O269"/>
    <mergeCell ref="P264:P269"/>
    <mergeCell ref="Q264:Q269"/>
    <mergeCell ref="R264:R269"/>
    <mergeCell ref="A264:A269"/>
    <mergeCell ref="B264:B323"/>
    <mergeCell ref="C264:C323"/>
    <mergeCell ref="D264:D323"/>
    <mergeCell ref="E264:E269"/>
    <mergeCell ref="F264:F269"/>
    <mergeCell ref="R259:R261"/>
    <mergeCell ref="S259:S261"/>
    <mergeCell ref="T259:T261"/>
    <mergeCell ref="U259:U261"/>
    <mergeCell ref="V259:V261"/>
    <mergeCell ref="W259:W261"/>
    <mergeCell ref="V255:V256"/>
    <mergeCell ref="W255:W256"/>
    <mergeCell ref="A259:A261"/>
    <mergeCell ref="E259:E261"/>
    <mergeCell ref="F259:F261"/>
    <mergeCell ref="M259:M261"/>
    <mergeCell ref="N259:N261"/>
    <mergeCell ref="O259:O261"/>
    <mergeCell ref="P259:P261"/>
    <mergeCell ref="Q259:Q261"/>
    <mergeCell ref="P255:P256"/>
    <mergeCell ref="Q255:Q256"/>
    <mergeCell ref="R255:R256"/>
    <mergeCell ref="S255:S256"/>
    <mergeCell ref="T255:T256"/>
    <mergeCell ref="U255:U256"/>
    <mergeCell ref="A255:A256"/>
    <mergeCell ref="E255:E256"/>
    <mergeCell ref="F255:F256"/>
    <mergeCell ref="M255:M256"/>
    <mergeCell ref="N255:N256"/>
    <mergeCell ref="O255:O256"/>
    <mergeCell ref="R251:R253"/>
    <mergeCell ref="S251:S253"/>
    <mergeCell ref="T251:T253"/>
    <mergeCell ref="U251:U253"/>
    <mergeCell ref="V251:V253"/>
    <mergeCell ref="W251:W253"/>
    <mergeCell ref="V249:V250"/>
    <mergeCell ref="W249:W250"/>
    <mergeCell ref="A251:A253"/>
    <mergeCell ref="E251:E253"/>
    <mergeCell ref="F251:F253"/>
    <mergeCell ref="M251:M253"/>
    <mergeCell ref="N251:N253"/>
    <mergeCell ref="O251:O253"/>
    <mergeCell ref="P251:P253"/>
    <mergeCell ref="Q251:Q253"/>
    <mergeCell ref="P249:P250"/>
    <mergeCell ref="Q249:Q250"/>
    <mergeCell ref="R249:R250"/>
    <mergeCell ref="S249:S250"/>
    <mergeCell ref="T249:T250"/>
    <mergeCell ref="U249:U250"/>
    <mergeCell ref="A249:A250"/>
    <mergeCell ref="E249:E250"/>
    <mergeCell ref="F249:F250"/>
    <mergeCell ref="M249:M250"/>
    <mergeCell ref="N249:N250"/>
    <mergeCell ref="O249:O250"/>
    <mergeCell ref="R246:R248"/>
    <mergeCell ref="S246:S248"/>
    <mergeCell ref="T246:T248"/>
    <mergeCell ref="U246:U248"/>
    <mergeCell ref="V246:V248"/>
    <mergeCell ref="W246:W248"/>
    <mergeCell ref="V244:V245"/>
    <mergeCell ref="W244:W245"/>
    <mergeCell ref="A246:A248"/>
    <mergeCell ref="E246:E248"/>
    <mergeCell ref="F246:F248"/>
    <mergeCell ref="M246:M248"/>
    <mergeCell ref="N246:N248"/>
    <mergeCell ref="O246:O248"/>
    <mergeCell ref="P246:P248"/>
    <mergeCell ref="Q246:Q248"/>
    <mergeCell ref="P244:P245"/>
    <mergeCell ref="Q244:Q245"/>
    <mergeCell ref="R244:R245"/>
    <mergeCell ref="S244:S245"/>
    <mergeCell ref="T244:T245"/>
    <mergeCell ref="U244:U245"/>
    <mergeCell ref="A244:A245"/>
    <mergeCell ref="E244:E245"/>
    <mergeCell ref="F244:F245"/>
    <mergeCell ref="M244:M245"/>
    <mergeCell ref="N244:N245"/>
    <mergeCell ref="O244:O245"/>
    <mergeCell ref="R241:R243"/>
    <mergeCell ref="S241:S243"/>
    <mergeCell ref="T241:T243"/>
    <mergeCell ref="U241:U243"/>
    <mergeCell ref="V241:V243"/>
    <mergeCell ref="W241:W243"/>
    <mergeCell ref="V239:V240"/>
    <mergeCell ref="W239:W240"/>
    <mergeCell ref="A241:A243"/>
    <mergeCell ref="E241:E243"/>
    <mergeCell ref="F241:F243"/>
    <mergeCell ref="M241:M243"/>
    <mergeCell ref="N241:N243"/>
    <mergeCell ref="O241:O243"/>
    <mergeCell ref="P241:P243"/>
    <mergeCell ref="Q241:Q243"/>
    <mergeCell ref="P239:P240"/>
    <mergeCell ref="Q239:Q240"/>
    <mergeCell ref="R239:R240"/>
    <mergeCell ref="S239:S240"/>
    <mergeCell ref="T239:T240"/>
    <mergeCell ref="U239:U240"/>
    <mergeCell ref="A239:A240"/>
    <mergeCell ref="E239:E240"/>
    <mergeCell ref="F239:F240"/>
    <mergeCell ref="M239:M240"/>
    <mergeCell ref="N239:N240"/>
    <mergeCell ref="O239:O240"/>
    <mergeCell ref="R236:R238"/>
    <mergeCell ref="S236:S238"/>
    <mergeCell ref="T236:T238"/>
    <mergeCell ref="U236:U238"/>
    <mergeCell ref="V236:V238"/>
    <mergeCell ref="W236:W238"/>
    <mergeCell ref="V233:V235"/>
    <mergeCell ref="W233:W235"/>
    <mergeCell ref="A236:A238"/>
    <mergeCell ref="E236:E238"/>
    <mergeCell ref="F236:F238"/>
    <mergeCell ref="M236:M238"/>
    <mergeCell ref="N236:N238"/>
    <mergeCell ref="O236:O238"/>
    <mergeCell ref="P236:P238"/>
    <mergeCell ref="Q236:Q238"/>
    <mergeCell ref="P233:P235"/>
    <mergeCell ref="Q233:Q235"/>
    <mergeCell ref="R233:R235"/>
    <mergeCell ref="S233:S235"/>
    <mergeCell ref="T233:T235"/>
    <mergeCell ref="U233:U235"/>
    <mergeCell ref="A233:A235"/>
    <mergeCell ref="E233:E235"/>
    <mergeCell ref="F233:F235"/>
    <mergeCell ref="M233:M235"/>
    <mergeCell ref="N233:N235"/>
    <mergeCell ref="O233:O235"/>
    <mergeCell ref="R230:R232"/>
    <mergeCell ref="S230:S232"/>
    <mergeCell ref="T230:T232"/>
    <mergeCell ref="U230:U232"/>
    <mergeCell ref="V230:V232"/>
    <mergeCell ref="W230:W232"/>
    <mergeCell ref="V227:V229"/>
    <mergeCell ref="W227:W229"/>
    <mergeCell ref="A230:A232"/>
    <mergeCell ref="E230:E232"/>
    <mergeCell ref="F230:F232"/>
    <mergeCell ref="M230:M232"/>
    <mergeCell ref="N230:N232"/>
    <mergeCell ref="O230:O232"/>
    <mergeCell ref="P230:P232"/>
    <mergeCell ref="Q230:Q232"/>
    <mergeCell ref="P227:P229"/>
    <mergeCell ref="Q227:Q229"/>
    <mergeCell ref="R227:R229"/>
    <mergeCell ref="S227:S229"/>
    <mergeCell ref="T227:T229"/>
    <mergeCell ref="U227:U229"/>
    <mergeCell ref="A227:A229"/>
    <mergeCell ref="E227:E229"/>
    <mergeCell ref="F227:F229"/>
    <mergeCell ref="M227:M229"/>
    <mergeCell ref="N227:N229"/>
    <mergeCell ref="O227:O229"/>
    <mergeCell ref="R224:R226"/>
    <mergeCell ref="S224:S226"/>
    <mergeCell ref="T224:T226"/>
    <mergeCell ref="U224:U226"/>
    <mergeCell ref="V224:V226"/>
    <mergeCell ref="W224:W226"/>
    <mergeCell ref="V222:V223"/>
    <mergeCell ref="W222:W223"/>
    <mergeCell ref="A224:A226"/>
    <mergeCell ref="E224:E226"/>
    <mergeCell ref="F224:F226"/>
    <mergeCell ref="M224:M226"/>
    <mergeCell ref="N224:N226"/>
    <mergeCell ref="O224:O226"/>
    <mergeCell ref="P224:P226"/>
    <mergeCell ref="Q224:Q226"/>
    <mergeCell ref="P222:P223"/>
    <mergeCell ref="Q222:Q223"/>
    <mergeCell ref="R222:R223"/>
    <mergeCell ref="S222:S223"/>
    <mergeCell ref="T222:T223"/>
    <mergeCell ref="U222:U223"/>
    <mergeCell ref="A222:A223"/>
    <mergeCell ref="E222:E223"/>
    <mergeCell ref="F222:F223"/>
    <mergeCell ref="M222:M223"/>
    <mergeCell ref="N222:N223"/>
    <mergeCell ref="O222:O223"/>
    <mergeCell ref="R220:R221"/>
    <mergeCell ref="S220:S221"/>
    <mergeCell ref="T220:T221"/>
    <mergeCell ref="U220:U221"/>
    <mergeCell ref="V220:V221"/>
    <mergeCell ref="W220:W221"/>
    <mergeCell ref="V217:V219"/>
    <mergeCell ref="W217:W219"/>
    <mergeCell ref="A220:A221"/>
    <mergeCell ref="E220:E221"/>
    <mergeCell ref="F220:F221"/>
    <mergeCell ref="M220:M221"/>
    <mergeCell ref="N220:N221"/>
    <mergeCell ref="O220:O221"/>
    <mergeCell ref="P220:P221"/>
    <mergeCell ref="Q220:Q221"/>
    <mergeCell ref="P217:P219"/>
    <mergeCell ref="Q217:Q219"/>
    <mergeCell ref="R217:R219"/>
    <mergeCell ref="S217:S219"/>
    <mergeCell ref="T217:T219"/>
    <mergeCell ref="U217:U219"/>
    <mergeCell ref="W213:W216"/>
    <mergeCell ref="A217:A219"/>
    <mergeCell ref="B217:B263"/>
    <mergeCell ref="C217:C263"/>
    <mergeCell ref="D217:D263"/>
    <mergeCell ref="E217:E219"/>
    <mergeCell ref="F217:F219"/>
    <mergeCell ref="M217:M219"/>
    <mergeCell ref="N217:N219"/>
    <mergeCell ref="O217:O219"/>
    <mergeCell ref="Q213:Q216"/>
    <mergeCell ref="R213:R216"/>
    <mergeCell ref="S213:S216"/>
    <mergeCell ref="T213:T216"/>
    <mergeCell ref="U213:U216"/>
    <mergeCell ref="V213:V216"/>
    <mergeCell ref="U209:U212"/>
    <mergeCell ref="V209:V212"/>
    <mergeCell ref="W209:W212"/>
    <mergeCell ref="A213:A216"/>
    <mergeCell ref="E213:E216"/>
    <mergeCell ref="F213:F216"/>
    <mergeCell ref="M213:M216"/>
    <mergeCell ref="N213:N216"/>
    <mergeCell ref="O213:O216"/>
    <mergeCell ref="P213:P216"/>
    <mergeCell ref="O209:O212"/>
    <mergeCell ref="P209:P212"/>
    <mergeCell ref="Q209:Q212"/>
    <mergeCell ref="R209:R212"/>
    <mergeCell ref="S209:S212"/>
    <mergeCell ref="T209:T212"/>
    <mergeCell ref="S205:S207"/>
    <mergeCell ref="T205:T207"/>
    <mergeCell ref="U205:U207"/>
    <mergeCell ref="V205:V207"/>
    <mergeCell ref="W205:W207"/>
    <mergeCell ref="A209:A212"/>
    <mergeCell ref="E209:E212"/>
    <mergeCell ref="F209:F212"/>
    <mergeCell ref="M209:M212"/>
    <mergeCell ref="N209:N212"/>
    <mergeCell ref="W203:W204"/>
    <mergeCell ref="A205:A207"/>
    <mergeCell ref="E205:E207"/>
    <mergeCell ref="F205:F207"/>
    <mergeCell ref="M205:M207"/>
    <mergeCell ref="N205:N207"/>
    <mergeCell ref="O205:O207"/>
    <mergeCell ref="P205:P207"/>
    <mergeCell ref="Q205:Q207"/>
    <mergeCell ref="R205:R207"/>
    <mergeCell ref="Q203:Q204"/>
    <mergeCell ref="R203:R204"/>
    <mergeCell ref="S203:S204"/>
    <mergeCell ref="T203:T204"/>
    <mergeCell ref="U203:U204"/>
    <mergeCell ref="V203:V204"/>
    <mergeCell ref="U199:U202"/>
    <mergeCell ref="V199:V202"/>
    <mergeCell ref="W199:W202"/>
    <mergeCell ref="A203:A204"/>
    <mergeCell ref="E203:E204"/>
    <mergeCell ref="F203:F204"/>
    <mergeCell ref="M203:M204"/>
    <mergeCell ref="N203:N204"/>
    <mergeCell ref="O203:O204"/>
    <mergeCell ref="P203:P204"/>
    <mergeCell ref="O199:O202"/>
    <mergeCell ref="P199:P202"/>
    <mergeCell ref="Q199:Q202"/>
    <mergeCell ref="R199:R202"/>
    <mergeCell ref="S199:S202"/>
    <mergeCell ref="T199:T202"/>
    <mergeCell ref="S194:S196"/>
    <mergeCell ref="T194:T196"/>
    <mergeCell ref="U194:U196"/>
    <mergeCell ref="V194:V196"/>
    <mergeCell ref="W194:W196"/>
    <mergeCell ref="A199:A202"/>
    <mergeCell ref="E199:E202"/>
    <mergeCell ref="F199:F202"/>
    <mergeCell ref="M199:M202"/>
    <mergeCell ref="N199:N202"/>
    <mergeCell ref="W189:W192"/>
    <mergeCell ref="A194:A196"/>
    <mergeCell ref="E194:E196"/>
    <mergeCell ref="F194:F196"/>
    <mergeCell ref="M194:M196"/>
    <mergeCell ref="N194:N196"/>
    <mergeCell ref="O194:O196"/>
    <mergeCell ref="P194:P196"/>
    <mergeCell ref="Q194:Q196"/>
    <mergeCell ref="R194:R196"/>
    <mergeCell ref="Q189:Q192"/>
    <mergeCell ref="R189:R192"/>
    <mergeCell ref="S189:S192"/>
    <mergeCell ref="T189:T192"/>
    <mergeCell ref="U189:U192"/>
    <mergeCell ref="V189:V192"/>
    <mergeCell ref="U184:U186"/>
    <mergeCell ref="V184:V186"/>
    <mergeCell ref="W184:W186"/>
    <mergeCell ref="A189:A192"/>
    <mergeCell ref="E189:E192"/>
    <mergeCell ref="F189:F192"/>
    <mergeCell ref="M189:M192"/>
    <mergeCell ref="N189:N192"/>
    <mergeCell ref="O189:O192"/>
    <mergeCell ref="P189:P192"/>
    <mergeCell ref="O184:O186"/>
    <mergeCell ref="P184:P186"/>
    <mergeCell ref="Q184:Q186"/>
    <mergeCell ref="R184:R186"/>
    <mergeCell ref="S184:S186"/>
    <mergeCell ref="T184:T186"/>
    <mergeCell ref="A184:A186"/>
    <mergeCell ref="E184:E186"/>
    <mergeCell ref="F184:F186"/>
    <mergeCell ref="M184:M186"/>
    <mergeCell ref="N184:N186"/>
    <mergeCell ref="M180:M183"/>
    <mergeCell ref="N180:N183"/>
    <mergeCell ref="O180:O183"/>
    <mergeCell ref="P180:P183"/>
    <mergeCell ref="Q180:Q183"/>
    <mergeCell ref="R180:R183"/>
    <mergeCell ref="A180:A183"/>
    <mergeCell ref="B180:B216"/>
    <mergeCell ref="C180:C216"/>
    <mergeCell ref="D180:D216"/>
    <mergeCell ref="E180:E183"/>
    <mergeCell ref="F180:F183"/>
    <mergeCell ref="V176:V179"/>
    <mergeCell ref="W176:W179"/>
    <mergeCell ref="F176:F179"/>
    <mergeCell ref="M176:M179"/>
    <mergeCell ref="N176:N179"/>
    <mergeCell ref="O176:O179"/>
    <mergeCell ref="P176:P179"/>
    <mergeCell ref="Q176:Q179"/>
    <mergeCell ref="V170:V171"/>
    <mergeCell ref="W170:W171"/>
    <mergeCell ref="B173:B175"/>
    <mergeCell ref="C173:C175"/>
    <mergeCell ref="D173:D175"/>
    <mergeCell ref="S180:S183"/>
    <mergeCell ref="T180:T183"/>
    <mergeCell ref="U180:U183"/>
    <mergeCell ref="V180:V183"/>
    <mergeCell ref="W180:W183"/>
    <mergeCell ref="A176:A179"/>
    <mergeCell ref="B176:B179"/>
    <mergeCell ref="C176:C179"/>
    <mergeCell ref="D176:D179"/>
    <mergeCell ref="E176:E179"/>
    <mergeCell ref="P170:P171"/>
    <mergeCell ref="Q170:Q171"/>
    <mergeCell ref="R170:R171"/>
    <mergeCell ref="S170:S171"/>
    <mergeCell ref="T170:T171"/>
    <mergeCell ref="U170:U171"/>
    <mergeCell ref="A170:A171"/>
    <mergeCell ref="E170:E171"/>
    <mergeCell ref="F170:F171"/>
    <mergeCell ref="M170:M171"/>
    <mergeCell ref="N170:N171"/>
    <mergeCell ref="O170:O171"/>
    <mergeCell ref="R176:R179"/>
    <mergeCell ref="S176:S179"/>
    <mergeCell ref="T176:T179"/>
    <mergeCell ref="U176:U179"/>
    <mergeCell ref="R168:R169"/>
    <mergeCell ref="S168:S169"/>
    <mergeCell ref="T168:T169"/>
    <mergeCell ref="U168:U169"/>
    <mergeCell ref="V168:V169"/>
    <mergeCell ref="W168:W169"/>
    <mergeCell ref="V166:V167"/>
    <mergeCell ref="W166:W167"/>
    <mergeCell ref="A168:A169"/>
    <mergeCell ref="E168:E169"/>
    <mergeCell ref="F168:F169"/>
    <mergeCell ref="M168:M169"/>
    <mergeCell ref="N168:N169"/>
    <mergeCell ref="O168:O169"/>
    <mergeCell ref="P168:P169"/>
    <mergeCell ref="Q168:Q169"/>
    <mergeCell ref="P166:P167"/>
    <mergeCell ref="Q166:Q167"/>
    <mergeCell ref="R166:R167"/>
    <mergeCell ref="S166:S167"/>
    <mergeCell ref="T166:T167"/>
    <mergeCell ref="U166:U167"/>
    <mergeCell ref="A166:A167"/>
    <mergeCell ref="E166:E167"/>
    <mergeCell ref="F166:F167"/>
    <mergeCell ref="M166:M167"/>
    <mergeCell ref="N166:N167"/>
    <mergeCell ref="O166:O167"/>
    <mergeCell ref="R163:R165"/>
    <mergeCell ref="S163:S165"/>
    <mergeCell ref="T163:T165"/>
    <mergeCell ref="U163:U165"/>
    <mergeCell ref="V163:V165"/>
    <mergeCell ref="W163:W165"/>
    <mergeCell ref="V161:V162"/>
    <mergeCell ref="W161:W162"/>
    <mergeCell ref="A163:A165"/>
    <mergeCell ref="E163:E165"/>
    <mergeCell ref="F163:F165"/>
    <mergeCell ref="M163:M165"/>
    <mergeCell ref="N163:N165"/>
    <mergeCell ref="O163:O165"/>
    <mergeCell ref="P163:P165"/>
    <mergeCell ref="Q163:Q165"/>
    <mergeCell ref="P161:P162"/>
    <mergeCell ref="Q161:Q162"/>
    <mergeCell ref="R161:R162"/>
    <mergeCell ref="S161:S162"/>
    <mergeCell ref="T161:T162"/>
    <mergeCell ref="U161:U162"/>
    <mergeCell ref="A161:A162"/>
    <mergeCell ref="E161:E162"/>
    <mergeCell ref="F161:F162"/>
    <mergeCell ref="M161:M162"/>
    <mergeCell ref="N161:N162"/>
    <mergeCell ref="O161:O162"/>
    <mergeCell ref="R159:R160"/>
    <mergeCell ref="S159:S160"/>
    <mergeCell ref="T159:T160"/>
    <mergeCell ref="U159:U160"/>
    <mergeCell ref="V159:V160"/>
    <mergeCell ref="W159:W160"/>
    <mergeCell ref="V156:V157"/>
    <mergeCell ref="W156:W157"/>
    <mergeCell ref="A159:A160"/>
    <mergeCell ref="E159:E160"/>
    <mergeCell ref="F159:F160"/>
    <mergeCell ref="M159:M160"/>
    <mergeCell ref="N159:N160"/>
    <mergeCell ref="O159:O160"/>
    <mergeCell ref="P159:P160"/>
    <mergeCell ref="Q159:Q160"/>
    <mergeCell ref="P156:P157"/>
    <mergeCell ref="Q156:Q157"/>
    <mergeCell ref="R156:R157"/>
    <mergeCell ref="S156:S157"/>
    <mergeCell ref="T156:T157"/>
    <mergeCell ref="U156:U157"/>
    <mergeCell ref="A156:A157"/>
    <mergeCell ref="E156:E157"/>
    <mergeCell ref="F156:F157"/>
    <mergeCell ref="M156:M157"/>
    <mergeCell ref="N156:N157"/>
    <mergeCell ref="O156:O157"/>
    <mergeCell ref="R153:R154"/>
    <mergeCell ref="S153:S154"/>
    <mergeCell ref="T153:T154"/>
    <mergeCell ref="U153:U154"/>
    <mergeCell ref="V153:V154"/>
    <mergeCell ref="W153:W154"/>
    <mergeCell ref="V150:V152"/>
    <mergeCell ref="W150:W152"/>
    <mergeCell ref="A153:A154"/>
    <mergeCell ref="E153:E154"/>
    <mergeCell ref="F153:F154"/>
    <mergeCell ref="M153:M154"/>
    <mergeCell ref="N153:N154"/>
    <mergeCell ref="O153:O154"/>
    <mergeCell ref="P153:P154"/>
    <mergeCell ref="Q153:Q154"/>
    <mergeCell ref="P150:P152"/>
    <mergeCell ref="Q150:Q152"/>
    <mergeCell ref="R150:R152"/>
    <mergeCell ref="S150:S152"/>
    <mergeCell ref="T150:T152"/>
    <mergeCell ref="U150:U152"/>
    <mergeCell ref="W145:W147"/>
    <mergeCell ref="A150:A152"/>
    <mergeCell ref="B150:B172"/>
    <mergeCell ref="C150:C172"/>
    <mergeCell ref="D150:D172"/>
    <mergeCell ref="E150:E152"/>
    <mergeCell ref="F150:F152"/>
    <mergeCell ref="M150:M152"/>
    <mergeCell ref="N150:N152"/>
    <mergeCell ref="O150:O152"/>
    <mergeCell ref="Q145:Q147"/>
    <mergeCell ref="R145:R147"/>
    <mergeCell ref="S145:S147"/>
    <mergeCell ref="T145:T147"/>
    <mergeCell ref="U145:U147"/>
    <mergeCell ref="V145:V147"/>
    <mergeCell ref="U137:U139"/>
    <mergeCell ref="V137:V139"/>
    <mergeCell ref="W137:W139"/>
    <mergeCell ref="A145:A147"/>
    <mergeCell ref="E145:E147"/>
    <mergeCell ref="F145:F147"/>
    <mergeCell ref="M145:M147"/>
    <mergeCell ref="N145:N147"/>
    <mergeCell ref="O145:O147"/>
    <mergeCell ref="P145:P147"/>
    <mergeCell ref="O137:O139"/>
    <mergeCell ref="P137:P139"/>
    <mergeCell ref="Q137:Q139"/>
    <mergeCell ref="R137:R139"/>
    <mergeCell ref="S137:S139"/>
    <mergeCell ref="T137:T139"/>
    <mergeCell ref="S134:S136"/>
    <mergeCell ref="T134:T136"/>
    <mergeCell ref="U134:U136"/>
    <mergeCell ref="V134:V136"/>
    <mergeCell ref="W134:W136"/>
    <mergeCell ref="A137:A139"/>
    <mergeCell ref="E137:E139"/>
    <mergeCell ref="F137:F139"/>
    <mergeCell ref="M137:M139"/>
    <mergeCell ref="N137:N139"/>
    <mergeCell ref="W132:W133"/>
    <mergeCell ref="A134:A136"/>
    <mergeCell ref="E134:E136"/>
    <mergeCell ref="F134:F136"/>
    <mergeCell ref="M134:M136"/>
    <mergeCell ref="N134:N136"/>
    <mergeCell ref="O134:O136"/>
    <mergeCell ref="P134:P136"/>
    <mergeCell ref="Q134:Q136"/>
    <mergeCell ref="R134:R136"/>
    <mergeCell ref="Q132:Q133"/>
    <mergeCell ref="R132:R133"/>
    <mergeCell ref="S132:S133"/>
    <mergeCell ref="T132:T133"/>
    <mergeCell ref="U132:U133"/>
    <mergeCell ref="V132:V133"/>
    <mergeCell ref="E122:E124"/>
    <mergeCell ref="F122:F124"/>
    <mergeCell ref="M122:M124"/>
    <mergeCell ref="N122:N124"/>
    <mergeCell ref="O122:O124"/>
    <mergeCell ref="P122:P124"/>
    <mergeCell ref="U127:U129"/>
    <mergeCell ref="V127:V129"/>
    <mergeCell ref="W127:W129"/>
    <mergeCell ref="A132:A133"/>
    <mergeCell ref="E132:E133"/>
    <mergeCell ref="F132:F133"/>
    <mergeCell ref="M132:M133"/>
    <mergeCell ref="N132:N133"/>
    <mergeCell ref="O132:O133"/>
    <mergeCell ref="P132:P133"/>
    <mergeCell ref="O127:O129"/>
    <mergeCell ref="P127:P129"/>
    <mergeCell ref="Q127:Q129"/>
    <mergeCell ref="R127:R129"/>
    <mergeCell ref="S127:S129"/>
    <mergeCell ref="T127:T129"/>
    <mergeCell ref="S125:S126"/>
    <mergeCell ref="T125:T126"/>
    <mergeCell ref="U125:U126"/>
    <mergeCell ref="V125:V126"/>
    <mergeCell ref="W125:W126"/>
    <mergeCell ref="A127:A129"/>
    <mergeCell ref="E127:E129"/>
    <mergeCell ref="F127:F129"/>
    <mergeCell ref="M127:M129"/>
    <mergeCell ref="N127:N129"/>
    <mergeCell ref="A122:A124"/>
    <mergeCell ref="B122:B149"/>
    <mergeCell ref="C122:C149"/>
    <mergeCell ref="D122:D149"/>
    <mergeCell ref="R94:R95"/>
    <mergeCell ref="S94:S95"/>
    <mergeCell ref="T94:T95"/>
    <mergeCell ref="U94:U95"/>
    <mergeCell ref="V94:V95"/>
    <mergeCell ref="W94:W95"/>
    <mergeCell ref="A94:A95"/>
    <mergeCell ref="C94:C95"/>
    <mergeCell ref="D94:D95"/>
    <mergeCell ref="E94:E95"/>
    <mergeCell ref="F94:F95"/>
    <mergeCell ref="M94:M95"/>
    <mergeCell ref="W122:W124"/>
    <mergeCell ref="A125:A126"/>
    <mergeCell ref="E125:E126"/>
    <mergeCell ref="F125:F126"/>
    <mergeCell ref="M125:M126"/>
    <mergeCell ref="N125:N126"/>
    <mergeCell ref="O125:O126"/>
    <mergeCell ref="P125:P126"/>
    <mergeCell ref="Q125:Q126"/>
    <mergeCell ref="R125:R126"/>
    <mergeCell ref="Q122:Q124"/>
    <mergeCell ref="R122:R124"/>
    <mergeCell ref="S122:S124"/>
    <mergeCell ref="T122:T124"/>
    <mergeCell ref="U122:U124"/>
    <mergeCell ref="V122:V124"/>
    <mergeCell ref="B69:B121"/>
    <mergeCell ref="C69:C93"/>
    <mergeCell ref="D69:D93"/>
    <mergeCell ref="N94:N95"/>
    <mergeCell ref="O94:O95"/>
    <mergeCell ref="P94:P95"/>
    <mergeCell ref="Q94:Q95"/>
    <mergeCell ref="O66:O68"/>
    <mergeCell ref="P66:P68"/>
    <mergeCell ref="Q66:Q68"/>
    <mergeCell ref="R66:R68"/>
    <mergeCell ref="S66:S68"/>
    <mergeCell ref="T66:T68"/>
    <mergeCell ref="S63:S65"/>
    <mergeCell ref="T63:T65"/>
    <mergeCell ref="U63:U65"/>
    <mergeCell ref="V63:V65"/>
    <mergeCell ref="C96:C121"/>
    <mergeCell ref="D96:D121"/>
    <mergeCell ref="A66:A68"/>
    <mergeCell ref="E66:E68"/>
    <mergeCell ref="F66:F68"/>
    <mergeCell ref="M66:M68"/>
    <mergeCell ref="N66:N68"/>
    <mergeCell ref="W60:W62"/>
    <mergeCell ref="A63:A65"/>
    <mergeCell ref="E63:E65"/>
    <mergeCell ref="F63:F65"/>
    <mergeCell ref="M63:M65"/>
    <mergeCell ref="N63:N65"/>
    <mergeCell ref="O63:O65"/>
    <mergeCell ref="P63:P65"/>
    <mergeCell ref="Q63:Q65"/>
    <mergeCell ref="R63:R65"/>
    <mergeCell ref="Q60:Q62"/>
    <mergeCell ref="R60:R62"/>
    <mergeCell ref="S60:S62"/>
    <mergeCell ref="T60:T62"/>
    <mergeCell ref="U60:U62"/>
    <mergeCell ref="V60:V62"/>
    <mergeCell ref="U66:U68"/>
    <mergeCell ref="V66:V68"/>
    <mergeCell ref="W66:W68"/>
    <mergeCell ref="W63:W65"/>
    <mergeCell ref="U57:U59"/>
    <mergeCell ref="V57:V59"/>
    <mergeCell ref="W57:W59"/>
    <mergeCell ref="A60:A62"/>
    <mergeCell ref="E60:E62"/>
    <mergeCell ref="F60:F62"/>
    <mergeCell ref="M60:M62"/>
    <mergeCell ref="N60:N62"/>
    <mergeCell ref="O60:O62"/>
    <mergeCell ref="P60:P62"/>
    <mergeCell ref="O57:O59"/>
    <mergeCell ref="P57:P59"/>
    <mergeCell ref="Q57:Q59"/>
    <mergeCell ref="R57:R59"/>
    <mergeCell ref="S57:S59"/>
    <mergeCell ref="T57:T59"/>
    <mergeCell ref="S54:S56"/>
    <mergeCell ref="T54:T56"/>
    <mergeCell ref="U54:U56"/>
    <mergeCell ref="V54:V56"/>
    <mergeCell ref="W54:W56"/>
    <mergeCell ref="A57:A59"/>
    <mergeCell ref="E57:E59"/>
    <mergeCell ref="F57:F59"/>
    <mergeCell ref="M57:M59"/>
    <mergeCell ref="N57:N59"/>
    <mergeCell ref="W51:W53"/>
    <mergeCell ref="A54:A56"/>
    <mergeCell ref="E54:E56"/>
    <mergeCell ref="F54:F56"/>
    <mergeCell ref="M54:M56"/>
    <mergeCell ref="N54:N56"/>
    <mergeCell ref="O54:O56"/>
    <mergeCell ref="P54:P56"/>
    <mergeCell ref="Q54:Q56"/>
    <mergeCell ref="R54:R56"/>
    <mergeCell ref="Q51:Q53"/>
    <mergeCell ref="R51:R53"/>
    <mergeCell ref="S51:S53"/>
    <mergeCell ref="T51:T53"/>
    <mergeCell ref="U51:U53"/>
    <mergeCell ref="V51:V53"/>
    <mergeCell ref="U48:U50"/>
    <mergeCell ref="V48:V50"/>
    <mergeCell ref="W48:W50"/>
    <mergeCell ref="A51:A53"/>
    <mergeCell ref="E51:E53"/>
    <mergeCell ref="F51:F53"/>
    <mergeCell ref="M51:M53"/>
    <mergeCell ref="N51:N53"/>
    <mergeCell ref="O51:O53"/>
    <mergeCell ref="P51:P53"/>
    <mergeCell ref="O48:O50"/>
    <mergeCell ref="P48:P50"/>
    <mergeCell ref="Q48:Q50"/>
    <mergeCell ref="R48:R50"/>
    <mergeCell ref="S48:S50"/>
    <mergeCell ref="T48:T50"/>
    <mergeCell ref="S45:S47"/>
    <mergeCell ref="T45:T47"/>
    <mergeCell ref="U45:U47"/>
    <mergeCell ref="V45:V47"/>
    <mergeCell ref="W45:W47"/>
    <mergeCell ref="A48:A50"/>
    <mergeCell ref="E48:E50"/>
    <mergeCell ref="F48:F50"/>
    <mergeCell ref="M48:M50"/>
    <mergeCell ref="N48:N50"/>
    <mergeCell ref="W42:W44"/>
    <mergeCell ref="A45:A47"/>
    <mergeCell ref="E45:E47"/>
    <mergeCell ref="F45:F47"/>
    <mergeCell ref="M45:M47"/>
    <mergeCell ref="N45:N47"/>
    <mergeCell ref="O45:O47"/>
    <mergeCell ref="P45:P47"/>
    <mergeCell ref="Q45:Q47"/>
    <mergeCell ref="R45:R47"/>
    <mergeCell ref="Q42:Q44"/>
    <mergeCell ref="R42:R44"/>
    <mergeCell ref="S42:S44"/>
    <mergeCell ref="T42:T44"/>
    <mergeCell ref="U42:U44"/>
    <mergeCell ref="V42:V44"/>
    <mergeCell ref="U39:U41"/>
    <mergeCell ref="V39:V41"/>
    <mergeCell ref="W39:W41"/>
    <mergeCell ref="A42:A44"/>
    <mergeCell ref="E42:E44"/>
    <mergeCell ref="F42:F44"/>
    <mergeCell ref="M42:M44"/>
    <mergeCell ref="N42:N44"/>
    <mergeCell ref="O42:O44"/>
    <mergeCell ref="P42:P44"/>
    <mergeCell ref="O39:O41"/>
    <mergeCell ref="P39:P41"/>
    <mergeCell ref="Q39:Q41"/>
    <mergeCell ref="R39:R41"/>
    <mergeCell ref="S39:S41"/>
    <mergeCell ref="T39:T41"/>
    <mergeCell ref="S36:S38"/>
    <mergeCell ref="T36:T38"/>
    <mergeCell ref="U36:U38"/>
    <mergeCell ref="V36:V38"/>
    <mergeCell ref="W36:W38"/>
    <mergeCell ref="A39:A41"/>
    <mergeCell ref="E39:E41"/>
    <mergeCell ref="F39:F41"/>
    <mergeCell ref="M39:M41"/>
    <mergeCell ref="N39:N41"/>
    <mergeCell ref="W33:W35"/>
    <mergeCell ref="A36:A38"/>
    <mergeCell ref="E36:E38"/>
    <mergeCell ref="F36:F38"/>
    <mergeCell ref="M36:M38"/>
    <mergeCell ref="N36:N38"/>
    <mergeCell ref="O36:O38"/>
    <mergeCell ref="P36:P38"/>
    <mergeCell ref="Q36:Q38"/>
    <mergeCell ref="R36:R38"/>
    <mergeCell ref="Q33:Q35"/>
    <mergeCell ref="R33:R35"/>
    <mergeCell ref="S33:S35"/>
    <mergeCell ref="T33:T35"/>
    <mergeCell ref="U33:U35"/>
    <mergeCell ref="V33:V35"/>
    <mergeCell ref="U31:U32"/>
    <mergeCell ref="V31:V32"/>
    <mergeCell ref="W31:W32"/>
    <mergeCell ref="A33:A35"/>
    <mergeCell ref="E33:E35"/>
    <mergeCell ref="F33:F35"/>
    <mergeCell ref="M33:M35"/>
    <mergeCell ref="N33:N35"/>
    <mergeCell ref="O33:O35"/>
    <mergeCell ref="P33:P35"/>
    <mergeCell ref="O31:O32"/>
    <mergeCell ref="P31:P32"/>
    <mergeCell ref="Q31:Q32"/>
    <mergeCell ref="R31:R32"/>
    <mergeCell ref="S31:S32"/>
    <mergeCell ref="T31:T32"/>
    <mergeCell ref="S29:S30"/>
    <mergeCell ref="T29:T30"/>
    <mergeCell ref="U29:U30"/>
    <mergeCell ref="V29:V30"/>
    <mergeCell ref="W29:W30"/>
    <mergeCell ref="A31:A32"/>
    <mergeCell ref="E31:E32"/>
    <mergeCell ref="F31:F32"/>
    <mergeCell ref="M31:M32"/>
    <mergeCell ref="N31:N32"/>
    <mergeCell ref="W26:W28"/>
    <mergeCell ref="A29:A30"/>
    <mergeCell ref="E29:E30"/>
    <mergeCell ref="F29:F30"/>
    <mergeCell ref="M29:M30"/>
    <mergeCell ref="N29:N30"/>
    <mergeCell ref="O29:O30"/>
    <mergeCell ref="P29:P30"/>
    <mergeCell ref="Q29:Q30"/>
    <mergeCell ref="R29:R30"/>
    <mergeCell ref="Q26:Q28"/>
    <mergeCell ref="R26:R28"/>
    <mergeCell ref="S26:S28"/>
    <mergeCell ref="T26:T28"/>
    <mergeCell ref="U26:U28"/>
    <mergeCell ref="V26:V28"/>
    <mergeCell ref="U23:U25"/>
    <mergeCell ref="V23:V25"/>
    <mergeCell ref="W23:W25"/>
    <mergeCell ref="A26:A28"/>
    <mergeCell ref="E26:E28"/>
    <mergeCell ref="F26:F28"/>
    <mergeCell ref="M26:M28"/>
    <mergeCell ref="N26:N28"/>
    <mergeCell ref="O26:O28"/>
    <mergeCell ref="P26:P28"/>
    <mergeCell ref="O23:O25"/>
    <mergeCell ref="P23:P25"/>
    <mergeCell ref="Q23:Q25"/>
    <mergeCell ref="R23:R25"/>
    <mergeCell ref="S23:S25"/>
    <mergeCell ref="T23:T25"/>
    <mergeCell ref="S21:S22"/>
    <mergeCell ref="T21:T22"/>
    <mergeCell ref="U21:U22"/>
    <mergeCell ref="V21:V22"/>
    <mergeCell ref="W21:W22"/>
    <mergeCell ref="A23:A25"/>
    <mergeCell ref="E23:E25"/>
    <mergeCell ref="F23:F25"/>
    <mergeCell ref="M23:M25"/>
    <mergeCell ref="N23:N25"/>
    <mergeCell ref="W18:W20"/>
    <mergeCell ref="A21:A22"/>
    <mergeCell ref="E21:E22"/>
    <mergeCell ref="F21:F22"/>
    <mergeCell ref="M21:M22"/>
    <mergeCell ref="N21:N22"/>
    <mergeCell ref="O21:O22"/>
    <mergeCell ref="P21:P22"/>
    <mergeCell ref="Q21:Q22"/>
    <mergeCell ref="R21:R22"/>
    <mergeCell ref="Q18:Q20"/>
    <mergeCell ref="R18:R20"/>
    <mergeCell ref="S18:S20"/>
    <mergeCell ref="T18:T20"/>
    <mergeCell ref="U18:U20"/>
    <mergeCell ref="V18:V20"/>
    <mergeCell ref="U15:U17"/>
    <mergeCell ref="V15:V17"/>
    <mergeCell ref="W15:W17"/>
    <mergeCell ref="A18:A20"/>
    <mergeCell ref="E18:E20"/>
    <mergeCell ref="F18:F20"/>
    <mergeCell ref="M18:M20"/>
    <mergeCell ref="N18:N20"/>
    <mergeCell ref="O18:O20"/>
    <mergeCell ref="P18:P20"/>
    <mergeCell ref="O15:O17"/>
    <mergeCell ref="P15:P17"/>
    <mergeCell ref="Q15:Q17"/>
    <mergeCell ref="R15:R17"/>
    <mergeCell ref="S15:S17"/>
    <mergeCell ref="T15:T17"/>
    <mergeCell ref="F6:F8"/>
    <mergeCell ref="M6:M8"/>
    <mergeCell ref="N6:N8"/>
    <mergeCell ref="S12:S14"/>
    <mergeCell ref="T12:T14"/>
    <mergeCell ref="U12:U14"/>
    <mergeCell ref="V12:V14"/>
    <mergeCell ref="W12:W14"/>
    <mergeCell ref="A15:A17"/>
    <mergeCell ref="E15:E17"/>
    <mergeCell ref="F15:F17"/>
    <mergeCell ref="M15:M17"/>
    <mergeCell ref="N15:N17"/>
    <mergeCell ref="W9:W11"/>
    <mergeCell ref="A12:A14"/>
    <mergeCell ref="E12:E14"/>
    <mergeCell ref="F12:F14"/>
    <mergeCell ref="M12:M14"/>
    <mergeCell ref="N12:N14"/>
    <mergeCell ref="O12:O14"/>
    <mergeCell ref="P12:P14"/>
    <mergeCell ref="Q12:Q14"/>
    <mergeCell ref="R12:R14"/>
    <mergeCell ref="Q9:Q11"/>
    <mergeCell ref="R9:R11"/>
    <mergeCell ref="S9:S11"/>
    <mergeCell ref="T9:T11"/>
    <mergeCell ref="U9:U11"/>
    <mergeCell ref="V9:V11"/>
    <mergeCell ref="A1:T2"/>
    <mergeCell ref="A4:A5"/>
    <mergeCell ref="B4:B5"/>
    <mergeCell ref="C4:C5"/>
    <mergeCell ref="D4:D5"/>
    <mergeCell ref="E4:E5"/>
    <mergeCell ref="F4:F5"/>
    <mergeCell ref="G4:N4"/>
    <mergeCell ref="O4:T4"/>
    <mergeCell ref="U6:U8"/>
    <mergeCell ref="V6:V8"/>
    <mergeCell ref="W6:W8"/>
    <mergeCell ref="A9:A11"/>
    <mergeCell ref="E9:E11"/>
    <mergeCell ref="F9:F11"/>
    <mergeCell ref="M9:M11"/>
    <mergeCell ref="N9:N11"/>
    <mergeCell ref="O9:O11"/>
    <mergeCell ref="P9:P11"/>
    <mergeCell ref="O6:O8"/>
    <mergeCell ref="P6:P8"/>
    <mergeCell ref="Q6:Q8"/>
    <mergeCell ref="R6:R8"/>
    <mergeCell ref="S6:S8"/>
    <mergeCell ref="T6:T8"/>
    <mergeCell ref="U4:U5"/>
    <mergeCell ref="V4:W4"/>
    <mergeCell ref="A6:A8"/>
    <mergeCell ref="B6:B68"/>
    <mergeCell ref="C6:C68"/>
    <mergeCell ref="D6:D68"/>
    <mergeCell ref="E6:E8"/>
  </mergeCells>
  <phoneticPr fontId="1" type="noConversion"/>
  <conditionalFormatting sqref="I264:I1048576 I217:I258 I150:I175 I1:I3 I122:I131 I5">
    <cfRule type="duplicateValues" dxfId="50" priority="18"/>
  </conditionalFormatting>
  <conditionalFormatting sqref="I264:I1048576 I121:I258 I96:I110 I1:I3 I45:I47 I51:I85 I5:I41">
    <cfRule type="duplicateValues" dxfId="49" priority="19"/>
  </conditionalFormatting>
  <conditionalFormatting sqref="I86">
    <cfRule type="duplicateValues" dxfId="48" priority="20"/>
  </conditionalFormatting>
  <conditionalFormatting sqref="I87">
    <cfRule type="duplicateValues" dxfId="47" priority="21"/>
  </conditionalFormatting>
  <conditionalFormatting sqref="I96:I110 I6:I41 I121 I45:I47 I51:I85">
    <cfRule type="duplicateValues" dxfId="46" priority="22"/>
  </conditionalFormatting>
  <conditionalFormatting sqref="I111 I113:I119">
    <cfRule type="duplicateValues" dxfId="45" priority="23"/>
  </conditionalFormatting>
  <conditionalFormatting sqref="I111">
    <cfRule type="duplicateValues" dxfId="44" priority="24"/>
  </conditionalFormatting>
  <conditionalFormatting sqref="I88 I90:I95">
    <cfRule type="duplicateValues" dxfId="43" priority="25"/>
  </conditionalFormatting>
  <conditionalFormatting sqref="I42:I44">
    <cfRule type="duplicateValues" dxfId="42" priority="26"/>
  </conditionalFormatting>
  <conditionalFormatting sqref="I89">
    <cfRule type="duplicateValues" dxfId="41" priority="27"/>
  </conditionalFormatting>
  <conditionalFormatting sqref="I112">
    <cfRule type="duplicateValues" dxfId="40" priority="28"/>
  </conditionalFormatting>
  <conditionalFormatting sqref="I48:I50">
    <cfRule type="duplicateValues" dxfId="39" priority="16"/>
  </conditionalFormatting>
  <conditionalFormatting sqref="I48:I50">
    <cfRule type="duplicateValues" dxfId="38" priority="17"/>
  </conditionalFormatting>
  <conditionalFormatting sqref="J121">
    <cfRule type="duplicateValues" dxfId="37" priority="14"/>
  </conditionalFormatting>
  <conditionalFormatting sqref="J121">
    <cfRule type="duplicateValues" dxfId="36" priority="15"/>
  </conditionalFormatting>
  <conditionalFormatting sqref="I259:I261">
    <cfRule type="duplicateValues" dxfId="35" priority="12"/>
  </conditionalFormatting>
  <conditionalFormatting sqref="I259:I261">
    <cfRule type="duplicateValues" dxfId="34" priority="13"/>
  </conditionalFormatting>
  <conditionalFormatting sqref="I262">
    <cfRule type="duplicateValues" dxfId="33" priority="10"/>
  </conditionalFormatting>
  <conditionalFormatting sqref="I262">
    <cfRule type="duplicateValues" dxfId="32" priority="11"/>
  </conditionalFormatting>
  <conditionalFormatting sqref="I176:I216 I132:I149">
    <cfRule type="duplicateValues" dxfId="31" priority="29"/>
  </conditionalFormatting>
  <conditionalFormatting sqref="F333:F1048576 F1:F53 F121:F262 F264:F299 F57:F59 F63:F119">
    <cfRule type="duplicateValues" dxfId="30" priority="9"/>
  </conditionalFormatting>
  <conditionalFormatting sqref="I120">
    <cfRule type="duplicateValues" dxfId="29" priority="7"/>
  </conditionalFormatting>
  <conditionalFormatting sqref="I120">
    <cfRule type="duplicateValues" dxfId="28" priority="8"/>
  </conditionalFormatting>
  <conditionalFormatting sqref="J120">
    <cfRule type="duplicateValues" dxfId="27" priority="5"/>
  </conditionalFormatting>
  <conditionalFormatting sqref="J120">
    <cfRule type="duplicateValues" dxfId="26" priority="6"/>
  </conditionalFormatting>
  <conditionalFormatting sqref="F120">
    <cfRule type="duplicateValues" dxfId="25" priority="4"/>
  </conditionalFormatting>
  <conditionalFormatting sqref="I263">
    <cfRule type="duplicateValues" dxfId="24" priority="2"/>
  </conditionalFormatting>
  <conditionalFormatting sqref="I263">
    <cfRule type="duplicateValues" dxfId="23" priority="3"/>
  </conditionalFormatting>
  <conditionalFormatting sqref="F263">
    <cfRule type="duplicateValues" dxfId="22" priority="1"/>
  </conditionalFormatting>
  <pageMargins left="0.25" right="0.25" top="0.37" bottom="0.75" header="0.2" footer="0.3"/>
  <pageSetup paperSize="12" scale="2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EE83B-3AA4-44B7-B64E-BC74A8545E46}">
  <sheetPr>
    <pageSetUpPr fitToPage="1"/>
  </sheetPr>
  <dimension ref="A1:R41"/>
  <sheetViews>
    <sheetView tabSelected="1" zoomScale="70" zoomScaleNormal="70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L9" sqref="L9:L10"/>
    </sheetView>
  </sheetViews>
  <sheetFormatPr defaultRowHeight="16.5"/>
  <cols>
    <col min="1" max="1" width="21.75" style="2" customWidth="1"/>
    <col min="2" max="2" width="12.125" style="2" bestFit="1" customWidth="1"/>
    <col min="3" max="3" width="12.125" style="2" customWidth="1"/>
    <col min="4" max="4" width="10" style="362" bestFit="1" customWidth="1"/>
    <col min="5" max="5" width="10" style="2" bestFit="1" customWidth="1"/>
    <col min="6" max="6" width="70.625" style="2" bestFit="1" customWidth="1"/>
    <col min="7" max="7" width="6.75" style="2" bestFit="1" customWidth="1"/>
    <col min="8" max="8" width="24.875" style="2" customWidth="1"/>
    <col min="9" max="9" width="10.625" style="2" bestFit="1" customWidth="1"/>
    <col min="10" max="10" width="6" style="2" bestFit="1" customWidth="1"/>
    <col min="11" max="11" width="12.75" style="2" customWidth="1"/>
    <col min="12" max="12" width="12.125" style="2" customWidth="1"/>
    <col min="13" max="13" width="9" style="2"/>
    <col min="14" max="18" width="14.375" style="2" customWidth="1"/>
    <col min="19" max="16384" width="9" style="2"/>
  </cols>
  <sheetData>
    <row r="1" spans="1:18" ht="16.5" customHeight="1">
      <c r="A1" s="512" t="s">
        <v>1774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</row>
    <row r="2" spans="1:18" ht="17.25" customHeight="1" thickBo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</row>
    <row r="3" spans="1:18" ht="18" thickTop="1" thickBot="1">
      <c r="D3" s="2"/>
      <c r="F3" s="224"/>
    </row>
    <row r="4" spans="1:18" ht="34.5" customHeight="1">
      <c r="A4" s="591" t="s">
        <v>4</v>
      </c>
      <c r="B4" s="593" t="s">
        <v>3</v>
      </c>
      <c r="C4" s="595" t="s">
        <v>1795</v>
      </c>
      <c r="D4" s="578" t="s">
        <v>379</v>
      </c>
      <c r="E4" s="595" t="s">
        <v>113</v>
      </c>
      <c r="F4" s="597" t="s">
        <v>114</v>
      </c>
      <c r="G4" s="391" t="s">
        <v>115</v>
      </c>
      <c r="H4" s="392"/>
      <c r="I4" s="392"/>
      <c r="J4" s="392"/>
      <c r="K4" s="392"/>
      <c r="L4" s="392"/>
      <c r="M4" s="393"/>
      <c r="N4" s="599" t="s">
        <v>118</v>
      </c>
      <c r="O4" s="599"/>
      <c r="P4" s="599"/>
      <c r="Q4" s="599"/>
      <c r="R4" s="600"/>
    </row>
    <row r="5" spans="1:18" ht="18" customHeight="1" thickBot="1">
      <c r="A5" s="592"/>
      <c r="B5" s="594"/>
      <c r="C5" s="598"/>
      <c r="D5" s="579"/>
      <c r="E5" s="596"/>
      <c r="F5" s="598"/>
      <c r="G5" s="370" t="s">
        <v>119</v>
      </c>
      <c r="H5" s="370" t="s">
        <v>380</v>
      </c>
      <c r="I5" s="370" t="s">
        <v>5</v>
      </c>
      <c r="J5" s="370" t="s">
        <v>96</v>
      </c>
      <c r="K5" s="370" t="s">
        <v>120</v>
      </c>
      <c r="L5" s="370" t="s">
        <v>122</v>
      </c>
      <c r="M5" s="95" t="s">
        <v>123</v>
      </c>
      <c r="N5" s="96" t="s">
        <v>126</v>
      </c>
      <c r="O5" s="370" t="s">
        <v>127</v>
      </c>
      <c r="P5" s="370" t="s">
        <v>128</v>
      </c>
      <c r="Q5" s="370" t="s">
        <v>129</v>
      </c>
      <c r="R5" s="9" t="s">
        <v>130</v>
      </c>
    </row>
    <row r="6" spans="1:18" ht="16.5" customHeight="1">
      <c r="A6" s="602" t="s">
        <v>1751</v>
      </c>
      <c r="B6" s="465">
        <v>310480</v>
      </c>
      <c r="C6" s="605" t="s">
        <v>1794</v>
      </c>
      <c r="D6" s="588">
        <v>101</v>
      </c>
      <c r="E6" s="608" t="s">
        <v>1775</v>
      </c>
      <c r="F6" s="601" t="s">
        <v>1752</v>
      </c>
      <c r="G6" s="5" t="s">
        <v>1753</v>
      </c>
      <c r="H6" s="6" t="s">
        <v>1755</v>
      </c>
      <c r="I6" s="6" t="s">
        <v>1796</v>
      </c>
      <c r="J6" s="6">
        <v>2</v>
      </c>
      <c r="K6" s="6" t="s">
        <v>1825</v>
      </c>
      <c r="L6" s="580">
        <v>3</v>
      </c>
      <c r="M6" s="581" t="s">
        <v>1750</v>
      </c>
      <c r="N6" s="612">
        <v>25000</v>
      </c>
      <c r="O6" s="613">
        <v>45000</v>
      </c>
      <c r="P6" s="613">
        <v>80000</v>
      </c>
      <c r="Q6" s="613">
        <v>0</v>
      </c>
      <c r="R6" s="614">
        <f>N6+O6+P6+Q6</f>
        <v>150000</v>
      </c>
    </row>
    <row r="7" spans="1:18">
      <c r="A7" s="603"/>
      <c r="B7" s="466"/>
      <c r="C7" s="606"/>
      <c r="D7" s="589"/>
      <c r="E7" s="436"/>
      <c r="F7" s="434"/>
      <c r="G7" s="3" t="s">
        <v>132</v>
      </c>
      <c r="H7" s="3" t="s">
        <v>1755</v>
      </c>
      <c r="I7" s="3" t="s">
        <v>1797</v>
      </c>
      <c r="J7" s="3">
        <v>2</v>
      </c>
      <c r="K7" s="3" t="s">
        <v>1826</v>
      </c>
      <c r="L7" s="438"/>
      <c r="M7" s="397"/>
      <c r="N7" s="572"/>
      <c r="O7" s="575"/>
      <c r="P7" s="575"/>
      <c r="Q7" s="575"/>
      <c r="R7" s="615"/>
    </row>
    <row r="8" spans="1:18">
      <c r="A8" s="603"/>
      <c r="B8" s="466"/>
      <c r="C8" s="606"/>
      <c r="D8" s="589"/>
      <c r="E8" s="437"/>
      <c r="F8" s="435"/>
      <c r="G8" s="609" t="s">
        <v>1754</v>
      </c>
      <c r="H8" s="29" t="s">
        <v>1756</v>
      </c>
      <c r="I8" s="29" t="s">
        <v>1798</v>
      </c>
      <c r="J8" s="29">
        <v>3</v>
      </c>
      <c r="K8" s="29" t="s">
        <v>1827</v>
      </c>
      <c r="L8" s="439"/>
      <c r="M8" s="398"/>
      <c r="N8" s="573"/>
      <c r="O8" s="576"/>
      <c r="P8" s="576"/>
      <c r="Q8" s="576"/>
      <c r="R8" s="616"/>
    </row>
    <row r="9" spans="1:18">
      <c r="A9" s="603"/>
      <c r="B9" s="466"/>
      <c r="C9" s="606"/>
      <c r="D9" s="589"/>
      <c r="E9" s="497" t="s">
        <v>1776</v>
      </c>
      <c r="F9" s="478" t="s">
        <v>1757</v>
      </c>
      <c r="G9" s="147" t="s">
        <v>1753</v>
      </c>
      <c r="H9" s="150" t="s">
        <v>1755</v>
      </c>
      <c r="I9" s="150" t="s">
        <v>1799</v>
      </c>
      <c r="J9" s="150">
        <v>2</v>
      </c>
      <c r="K9" s="150" t="s">
        <v>1828</v>
      </c>
      <c r="L9" s="456">
        <v>2</v>
      </c>
      <c r="M9" s="400" t="s">
        <v>1750</v>
      </c>
      <c r="N9" s="571">
        <v>10000</v>
      </c>
      <c r="O9" s="574">
        <v>30000</v>
      </c>
      <c r="P9" s="574">
        <v>60000</v>
      </c>
      <c r="Q9" s="574">
        <v>0</v>
      </c>
      <c r="R9" s="617">
        <f>N9+O9+P9+Q9</f>
        <v>100000</v>
      </c>
    </row>
    <row r="10" spans="1:18">
      <c r="A10" s="603"/>
      <c r="B10" s="466"/>
      <c r="C10" s="606"/>
      <c r="D10" s="589"/>
      <c r="E10" s="436"/>
      <c r="F10" s="434"/>
      <c r="G10" s="3" t="s">
        <v>132</v>
      </c>
      <c r="H10" s="3" t="s">
        <v>1755</v>
      </c>
      <c r="I10" s="3" t="s">
        <v>1799</v>
      </c>
      <c r="J10" s="3">
        <v>2</v>
      </c>
      <c r="K10" s="3" t="s">
        <v>1829</v>
      </c>
      <c r="L10" s="438"/>
      <c r="M10" s="397"/>
      <c r="N10" s="572"/>
      <c r="O10" s="575"/>
      <c r="P10" s="575"/>
      <c r="Q10" s="575"/>
      <c r="R10" s="615"/>
    </row>
    <row r="11" spans="1:18">
      <c r="A11" s="603"/>
      <c r="B11" s="466"/>
      <c r="C11" s="606"/>
      <c r="D11" s="589"/>
      <c r="E11" s="497" t="s">
        <v>1777</v>
      </c>
      <c r="F11" s="478" t="s">
        <v>1758</v>
      </c>
      <c r="G11" s="147" t="s">
        <v>1753</v>
      </c>
      <c r="H11" s="150" t="s">
        <v>1755</v>
      </c>
      <c r="I11" s="150" t="s">
        <v>1800</v>
      </c>
      <c r="J11" s="150">
        <v>2</v>
      </c>
      <c r="K11" s="150" t="s">
        <v>1830</v>
      </c>
      <c r="L11" s="456">
        <v>3</v>
      </c>
      <c r="M11" s="400" t="s">
        <v>1750</v>
      </c>
      <c r="N11" s="571">
        <v>10000</v>
      </c>
      <c r="O11" s="574">
        <v>45000</v>
      </c>
      <c r="P11" s="574">
        <v>95000</v>
      </c>
      <c r="Q11" s="574">
        <v>0</v>
      </c>
      <c r="R11" s="617">
        <f>N11+O11+P11+Q11</f>
        <v>150000</v>
      </c>
    </row>
    <row r="12" spans="1:18">
      <c r="A12" s="603"/>
      <c r="B12" s="466"/>
      <c r="C12" s="606"/>
      <c r="D12" s="589"/>
      <c r="E12" s="436"/>
      <c r="F12" s="434"/>
      <c r="G12" s="3" t="s">
        <v>132</v>
      </c>
      <c r="H12" s="3" t="s">
        <v>1755</v>
      </c>
      <c r="I12" s="3" t="s">
        <v>1801</v>
      </c>
      <c r="J12" s="3">
        <v>2</v>
      </c>
      <c r="K12" s="3" t="s">
        <v>1831</v>
      </c>
      <c r="L12" s="438"/>
      <c r="M12" s="397"/>
      <c r="N12" s="572"/>
      <c r="O12" s="575"/>
      <c r="P12" s="575"/>
      <c r="Q12" s="575"/>
      <c r="R12" s="615"/>
    </row>
    <row r="13" spans="1:18">
      <c r="A13" s="603"/>
      <c r="B13" s="466"/>
      <c r="C13" s="606"/>
      <c r="D13" s="589"/>
      <c r="E13" s="437"/>
      <c r="F13" s="435"/>
      <c r="G13" s="3" t="s">
        <v>1754</v>
      </c>
      <c r="H13" s="3" t="s">
        <v>1755</v>
      </c>
      <c r="I13" s="3" t="s">
        <v>1802</v>
      </c>
      <c r="J13" s="3">
        <v>2</v>
      </c>
      <c r="K13" s="3" t="s">
        <v>1832</v>
      </c>
      <c r="L13" s="439"/>
      <c r="M13" s="398"/>
      <c r="N13" s="573"/>
      <c r="O13" s="576"/>
      <c r="P13" s="576"/>
      <c r="Q13" s="576"/>
      <c r="R13" s="616"/>
    </row>
    <row r="14" spans="1:18">
      <c r="A14" s="603"/>
      <c r="B14" s="466"/>
      <c r="C14" s="606"/>
      <c r="D14" s="589"/>
      <c r="E14" s="372" t="s">
        <v>1778</v>
      </c>
      <c r="F14" s="367" t="s">
        <v>1760</v>
      </c>
      <c r="G14" s="147" t="s">
        <v>1753</v>
      </c>
      <c r="H14" s="150" t="s">
        <v>1755</v>
      </c>
      <c r="I14" s="150" t="s">
        <v>1803</v>
      </c>
      <c r="J14" s="150">
        <v>2</v>
      </c>
      <c r="K14" s="150" t="s">
        <v>1833</v>
      </c>
      <c r="L14" s="366">
        <v>1</v>
      </c>
      <c r="M14" s="363" t="s">
        <v>1750</v>
      </c>
      <c r="N14" s="376">
        <v>4500</v>
      </c>
      <c r="O14" s="375">
        <v>13500</v>
      </c>
      <c r="P14" s="375">
        <v>27000</v>
      </c>
      <c r="Q14" s="375">
        <v>0</v>
      </c>
      <c r="R14" s="618">
        <f>N14+O14+P14+Q14</f>
        <v>45000</v>
      </c>
    </row>
    <row r="15" spans="1:18">
      <c r="A15" s="603"/>
      <c r="B15" s="466"/>
      <c r="C15" s="606"/>
      <c r="D15" s="589"/>
      <c r="E15" s="372" t="s">
        <v>1779</v>
      </c>
      <c r="F15" s="367" t="s">
        <v>1762</v>
      </c>
      <c r="G15" s="610" t="s">
        <v>1753</v>
      </c>
      <c r="H15" s="29" t="s">
        <v>1755</v>
      </c>
      <c r="I15" s="29" t="s">
        <v>1804</v>
      </c>
      <c r="J15" s="29">
        <v>4</v>
      </c>
      <c r="K15" s="29" t="s">
        <v>1834</v>
      </c>
      <c r="L15" s="366">
        <v>1</v>
      </c>
      <c r="M15" s="363" t="s">
        <v>1750</v>
      </c>
      <c r="N15" s="376">
        <v>0</v>
      </c>
      <c r="O15" s="375">
        <v>0</v>
      </c>
      <c r="P15" s="375">
        <v>0</v>
      </c>
      <c r="Q15" s="375">
        <v>0</v>
      </c>
      <c r="R15" s="618">
        <f>N15+O15+P15+Q15</f>
        <v>0</v>
      </c>
    </row>
    <row r="16" spans="1:18">
      <c r="A16" s="603"/>
      <c r="B16" s="466"/>
      <c r="C16" s="606"/>
      <c r="D16" s="589"/>
      <c r="E16" s="497" t="s">
        <v>1780</v>
      </c>
      <c r="F16" s="478" t="s">
        <v>1763</v>
      </c>
      <c r="G16" s="147" t="s">
        <v>1753</v>
      </c>
      <c r="H16" s="150" t="s">
        <v>1755</v>
      </c>
      <c r="I16" s="150" t="s">
        <v>1805</v>
      </c>
      <c r="J16" s="150">
        <v>2</v>
      </c>
      <c r="K16" s="150" t="s">
        <v>1835</v>
      </c>
      <c r="L16" s="456">
        <v>2</v>
      </c>
      <c r="M16" s="400" t="s">
        <v>1750</v>
      </c>
      <c r="N16" s="571">
        <v>0</v>
      </c>
      <c r="O16" s="574">
        <v>0</v>
      </c>
      <c r="P16" s="574">
        <v>30000</v>
      </c>
      <c r="Q16" s="574">
        <v>0</v>
      </c>
      <c r="R16" s="617">
        <f>N16+O16+P16+Q16</f>
        <v>30000</v>
      </c>
    </row>
    <row r="17" spans="1:18">
      <c r="A17" s="603"/>
      <c r="B17" s="466"/>
      <c r="C17" s="606"/>
      <c r="D17" s="589"/>
      <c r="E17" s="436"/>
      <c r="F17" s="434"/>
      <c r="G17" s="3" t="s">
        <v>132</v>
      </c>
      <c r="H17" s="3" t="s">
        <v>1522</v>
      </c>
      <c r="I17" s="3" t="s">
        <v>1806</v>
      </c>
      <c r="J17" s="3">
        <v>2</v>
      </c>
      <c r="K17" s="3" t="s">
        <v>1836</v>
      </c>
      <c r="L17" s="438"/>
      <c r="M17" s="397"/>
      <c r="N17" s="572"/>
      <c r="O17" s="575"/>
      <c r="P17" s="575"/>
      <c r="Q17" s="575"/>
      <c r="R17" s="615"/>
    </row>
    <row r="18" spans="1:18">
      <c r="A18" s="603"/>
      <c r="B18" s="466"/>
      <c r="C18" s="606"/>
      <c r="D18" s="589"/>
      <c r="E18" s="497" t="s">
        <v>1781</v>
      </c>
      <c r="F18" s="478" t="s">
        <v>1767</v>
      </c>
      <c r="G18" s="147" t="s">
        <v>1753</v>
      </c>
      <c r="H18" s="150" t="s">
        <v>1755</v>
      </c>
      <c r="I18" s="150" t="s">
        <v>1807</v>
      </c>
      <c r="J18" s="150">
        <v>2</v>
      </c>
      <c r="K18" s="150" t="s">
        <v>1837</v>
      </c>
      <c r="L18" s="456">
        <v>3</v>
      </c>
      <c r="M18" s="400" t="s">
        <v>1750</v>
      </c>
      <c r="N18" s="571">
        <v>6000</v>
      </c>
      <c r="O18" s="574">
        <v>45000</v>
      </c>
      <c r="P18" s="574">
        <v>99000</v>
      </c>
      <c r="Q18" s="574">
        <v>0</v>
      </c>
      <c r="R18" s="617">
        <f>N18+O18+P18+Q18</f>
        <v>150000</v>
      </c>
    </row>
    <row r="19" spans="1:18">
      <c r="A19" s="603"/>
      <c r="B19" s="466"/>
      <c r="C19" s="606"/>
      <c r="D19" s="589"/>
      <c r="E19" s="436"/>
      <c r="F19" s="434"/>
      <c r="G19" s="3" t="s">
        <v>132</v>
      </c>
      <c r="H19" s="3" t="s">
        <v>1755</v>
      </c>
      <c r="I19" s="3" t="s">
        <v>1808</v>
      </c>
      <c r="J19" s="3">
        <v>2</v>
      </c>
      <c r="K19" s="3" t="s">
        <v>1838</v>
      </c>
      <c r="L19" s="438"/>
      <c r="M19" s="397"/>
      <c r="N19" s="572"/>
      <c r="O19" s="575"/>
      <c r="P19" s="575"/>
      <c r="Q19" s="575"/>
      <c r="R19" s="615"/>
    </row>
    <row r="20" spans="1:18">
      <c r="A20" s="603"/>
      <c r="B20" s="466"/>
      <c r="C20" s="606"/>
      <c r="D20" s="589"/>
      <c r="E20" s="437"/>
      <c r="F20" s="435"/>
      <c r="G20" s="3" t="s">
        <v>1754</v>
      </c>
      <c r="H20" s="3" t="s">
        <v>1755</v>
      </c>
      <c r="I20" s="3" t="s">
        <v>1799</v>
      </c>
      <c r="J20" s="3">
        <v>2</v>
      </c>
      <c r="K20" s="3" t="s">
        <v>1839</v>
      </c>
      <c r="L20" s="439"/>
      <c r="M20" s="398"/>
      <c r="N20" s="573"/>
      <c r="O20" s="576"/>
      <c r="P20" s="576"/>
      <c r="Q20" s="576"/>
      <c r="R20" s="616"/>
    </row>
    <row r="21" spans="1:18">
      <c r="A21" s="603"/>
      <c r="B21" s="466"/>
      <c r="C21" s="606"/>
      <c r="D21" s="589"/>
      <c r="E21" s="497" t="s">
        <v>1782</v>
      </c>
      <c r="F21" s="478" t="s">
        <v>1769</v>
      </c>
      <c r="G21" s="147" t="s">
        <v>1753</v>
      </c>
      <c r="H21" s="150" t="s">
        <v>1755</v>
      </c>
      <c r="I21" s="150" t="s">
        <v>1809</v>
      </c>
      <c r="J21" s="150">
        <v>2</v>
      </c>
      <c r="K21" s="150" t="s">
        <v>1840</v>
      </c>
      <c r="L21" s="456">
        <v>3</v>
      </c>
      <c r="M21" s="400" t="s">
        <v>1750</v>
      </c>
      <c r="N21" s="571">
        <v>30000</v>
      </c>
      <c r="O21" s="574">
        <v>45000</v>
      </c>
      <c r="P21" s="574">
        <v>75000</v>
      </c>
      <c r="Q21" s="574">
        <v>0</v>
      </c>
      <c r="R21" s="617">
        <f>N21+O21+P21+Q21</f>
        <v>150000</v>
      </c>
    </row>
    <row r="22" spans="1:18">
      <c r="A22" s="603"/>
      <c r="B22" s="466"/>
      <c r="C22" s="606"/>
      <c r="D22" s="589"/>
      <c r="E22" s="436"/>
      <c r="F22" s="434"/>
      <c r="G22" s="3" t="s">
        <v>132</v>
      </c>
      <c r="H22" s="3" t="s">
        <v>1755</v>
      </c>
      <c r="I22" s="3" t="s">
        <v>1809</v>
      </c>
      <c r="J22" s="3">
        <v>2</v>
      </c>
      <c r="K22" s="3" t="s">
        <v>1841</v>
      </c>
      <c r="L22" s="438"/>
      <c r="M22" s="397"/>
      <c r="N22" s="572"/>
      <c r="O22" s="575"/>
      <c r="P22" s="575"/>
      <c r="Q22" s="575"/>
      <c r="R22" s="615"/>
    </row>
    <row r="23" spans="1:18">
      <c r="A23" s="603"/>
      <c r="B23" s="466"/>
      <c r="C23" s="606"/>
      <c r="D23" s="589"/>
      <c r="E23" s="437"/>
      <c r="F23" s="435"/>
      <c r="G23" s="3" t="s">
        <v>1754</v>
      </c>
      <c r="H23" s="3" t="s">
        <v>1755</v>
      </c>
      <c r="I23" s="3" t="s">
        <v>1810</v>
      </c>
      <c r="J23" s="3">
        <v>2</v>
      </c>
      <c r="K23" s="3" t="s">
        <v>1842</v>
      </c>
      <c r="L23" s="439"/>
      <c r="M23" s="398"/>
      <c r="N23" s="573"/>
      <c r="O23" s="576"/>
      <c r="P23" s="576"/>
      <c r="Q23" s="576"/>
      <c r="R23" s="616"/>
    </row>
    <row r="24" spans="1:18" ht="17.25" thickBot="1">
      <c r="A24" s="603"/>
      <c r="B24" s="466"/>
      <c r="C24" s="606"/>
      <c r="D24" s="590"/>
      <c r="E24" s="374" t="s">
        <v>1783</v>
      </c>
      <c r="F24" s="611" t="s">
        <v>1793</v>
      </c>
      <c r="G24" s="40" t="s">
        <v>1753</v>
      </c>
      <c r="H24" s="41" t="s">
        <v>1755</v>
      </c>
      <c r="I24" s="41" t="s">
        <v>1811</v>
      </c>
      <c r="J24" s="41">
        <v>3</v>
      </c>
      <c r="K24" s="41" t="s">
        <v>1843</v>
      </c>
      <c r="L24" s="368">
        <v>1</v>
      </c>
      <c r="M24" s="369" t="s">
        <v>1750</v>
      </c>
      <c r="N24" s="619">
        <v>0</v>
      </c>
      <c r="O24" s="620">
        <v>0</v>
      </c>
      <c r="P24" s="620">
        <v>0</v>
      </c>
      <c r="Q24" s="620">
        <v>0</v>
      </c>
      <c r="R24" s="621">
        <f>N24+O24+P24+Q24</f>
        <v>0</v>
      </c>
    </row>
    <row r="25" spans="1:18">
      <c r="A25" s="603"/>
      <c r="B25" s="466"/>
      <c r="C25" s="606"/>
      <c r="D25" s="582">
        <v>102</v>
      </c>
      <c r="E25" s="436" t="s">
        <v>1784</v>
      </c>
      <c r="F25" s="584" t="s">
        <v>1759</v>
      </c>
      <c r="G25" s="10" t="s">
        <v>1753</v>
      </c>
      <c r="H25" s="11" t="s">
        <v>1755</v>
      </c>
      <c r="I25" s="11" t="s">
        <v>1812</v>
      </c>
      <c r="J25" s="11">
        <v>2</v>
      </c>
      <c r="K25" s="11" t="s">
        <v>1844</v>
      </c>
      <c r="L25" s="438">
        <v>3</v>
      </c>
      <c r="M25" s="397" t="s">
        <v>1750</v>
      </c>
      <c r="N25" s="572">
        <v>0</v>
      </c>
      <c r="O25" s="575">
        <v>0</v>
      </c>
      <c r="P25" s="575">
        <v>0</v>
      </c>
      <c r="Q25" s="575">
        <v>0</v>
      </c>
      <c r="R25" s="615">
        <f>N25+O25+P25+Q25</f>
        <v>0</v>
      </c>
    </row>
    <row r="26" spans="1:18">
      <c r="A26" s="603"/>
      <c r="B26" s="466"/>
      <c r="C26" s="606"/>
      <c r="D26" s="582"/>
      <c r="E26" s="436"/>
      <c r="F26" s="584"/>
      <c r="G26" s="3" t="s">
        <v>132</v>
      </c>
      <c r="H26" s="3" t="s">
        <v>1755</v>
      </c>
      <c r="I26" s="3" t="s">
        <v>1810</v>
      </c>
      <c r="J26" s="3">
        <v>2</v>
      </c>
      <c r="K26" s="3" t="s">
        <v>1845</v>
      </c>
      <c r="L26" s="438"/>
      <c r="M26" s="397"/>
      <c r="N26" s="572"/>
      <c r="O26" s="575"/>
      <c r="P26" s="575"/>
      <c r="Q26" s="575"/>
      <c r="R26" s="615"/>
    </row>
    <row r="27" spans="1:18">
      <c r="A27" s="603"/>
      <c r="B27" s="466"/>
      <c r="C27" s="606"/>
      <c r="D27" s="582"/>
      <c r="E27" s="437"/>
      <c r="F27" s="587"/>
      <c r="G27" s="3" t="s">
        <v>1754</v>
      </c>
      <c r="H27" s="3" t="s">
        <v>1755</v>
      </c>
      <c r="I27" s="3" t="s">
        <v>1813</v>
      </c>
      <c r="J27" s="3">
        <v>2</v>
      </c>
      <c r="K27" s="3" t="s">
        <v>1846</v>
      </c>
      <c r="L27" s="439"/>
      <c r="M27" s="398"/>
      <c r="N27" s="573"/>
      <c r="O27" s="576"/>
      <c r="P27" s="576"/>
      <c r="Q27" s="576"/>
      <c r="R27" s="616"/>
    </row>
    <row r="28" spans="1:18">
      <c r="A28" s="603"/>
      <c r="B28" s="466"/>
      <c r="C28" s="606"/>
      <c r="D28" s="582"/>
      <c r="E28" s="372" t="s">
        <v>1785</v>
      </c>
      <c r="F28" s="371" t="s">
        <v>1761</v>
      </c>
      <c r="G28" s="147" t="s">
        <v>1753</v>
      </c>
      <c r="H28" s="150" t="s">
        <v>1755</v>
      </c>
      <c r="I28" s="150" t="s">
        <v>1814</v>
      </c>
      <c r="J28" s="150">
        <v>2</v>
      </c>
      <c r="K28" s="150" t="s">
        <v>1835</v>
      </c>
      <c r="L28" s="366">
        <v>1</v>
      </c>
      <c r="M28" s="363" t="s">
        <v>1750</v>
      </c>
      <c r="N28" s="376">
        <v>5000</v>
      </c>
      <c r="O28" s="375">
        <v>0</v>
      </c>
      <c r="P28" s="375">
        <v>37800</v>
      </c>
      <c r="Q28" s="375">
        <v>0</v>
      </c>
      <c r="R28" s="618">
        <f>N28+O28+P28+Q28</f>
        <v>42800</v>
      </c>
    </row>
    <row r="29" spans="1:18">
      <c r="A29" s="603"/>
      <c r="B29" s="466"/>
      <c r="C29" s="606"/>
      <c r="D29" s="582"/>
      <c r="E29" s="372" t="s">
        <v>1786</v>
      </c>
      <c r="F29" s="371" t="s">
        <v>1764</v>
      </c>
      <c r="G29" s="147" t="s">
        <v>1753</v>
      </c>
      <c r="H29" s="150" t="s">
        <v>1755</v>
      </c>
      <c r="I29" s="150" t="s">
        <v>1815</v>
      </c>
      <c r="J29" s="150">
        <v>3</v>
      </c>
      <c r="K29" s="150" t="s">
        <v>1847</v>
      </c>
      <c r="L29" s="366">
        <v>1</v>
      </c>
      <c r="M29" s="363" t="s">
        <v>1750</v>
      </c>
      <c r="N29" s="376">
        <v>0</v>
      </c>
      <c r="O29" s="375">
        <v>12200</v>
      </c>
      <c r="P29" s="375">
        <v>37800</v>
      </c>
      <c r="Q29" s="375">
        <v>0</v>
      </c>
      <c r="R29" s="618">
        <f>O29+N29+P29+Q29</f>
        <v>50000</v>
      </c>
    </row>
    <row r="30" spans="1:18">
      <c r="A30" s="603"/>
      <c r="B30" s="466"/>
      <c r="C30" s="606"/>
      <c r="D30" s="582"/>
      <c r="E30" s="497" t="s">
        <v>1787</v>
      </c>
      <c r="F30" s="586" t="s">
        <v>1765</v>
      </c>
      <c r="G30" s="147" t="s">
        <v>1753</v>
      </c>
      <c r="H30" s="150" t="s">
        <v>1755</v>
      </c>
      <c r="I30" s="150" t="s">
        <v>1796</v>
      </c>
      <c r="J30" s="150">
        <v>2</v>
      </c>
      <c r="K30" s="150" t="s">
        <v>1848</v>
      </c>
      <c r="L30" s="456">
        <v>3</v>
      </c>
      <c r="M30" s="400" t="s">
        <v>1750</v>
      </c>
      <c r="N30" s="571">
        <v>30000</v>
      </c>
      <c r="O30" s="574">
        <v>45000</v>
      </c>
      <c r="P30" s="574">
        <v>75000</v>
      </c>
      <c r="Q30" s="574">
        <v>0</v>
      </c>
      <c r="R30" s="617">
        <f>N30+O30+P30+Q30</f>
        <v>150000</v>
      </c>
    </row>
    <row r="31" spans="1:18">
      <c r="A31" s="603"/>
      <c r="B31" s="466"/>
      <c r="C31" s="606"/>
      <c r="D31" s="582"/>
      <c r="E31" s="436"/>
      <c r="F31" s="584"/>
      <c r="G31" s="3" t="s">
        <v>132</v>
      </c>
      <c r="H31" s="3" t="s">
        <v>1755</v>
      </c>
      <c r="I31" s="3" t="s">
        <v>1816</v>
      </c>
      <c r="J31" s="3">
        <v>2</v>
      </c>
      <c r="K31" s="3" t="s">
        <v>1849</v>
      </c>
      <c r="L31" s="438"/>
      <c r="M31" s="397"/>
      <c r="N31" s="572"/>
      <c r="O31" s="575"/>
      <c r="P31" s="575"/>
      <c r="Q31" s="575"/>
      <c r="R31" s="615"/>
    </row>
    <row r="32" spans="1:18">
      <c r="A32" s="603"/>
      <c r="B32" s="466"/>
      <c r="C32" s="606"/>
      <c r="D32" s="582"/>
      <c r="E32" s="437"/>
      <c r="F32" s="587"/>
      <c r="G32" s="3" t="s">
        <v>132</v>
      </c>
      <c r="H32" s="3" t="s">
        <v>1755</v>
      </c>
      <c r="I32" s="3" t="s">
        <v>1817</v>
      </c>
      <c r="J32" s="3">
        <v>2</v>
      </c>
      <c r="K32" s="3" t="s">
        <v>1846</v>
      </c>
      <c r="L32" s="439"/>
      <c r="M32" s="398"/>
      <c r="N32" s="573"/>
      <c r="O32" s="576"/>
      <c r="P32" s="576"/>
      <c r="Q32" s="576"/>
      <c r="R32" s="616"/>
    </row>
    <row r="33" spans="1:18">
      <c r="A33" s="603"/>
      <c r="B33" s="466"/>
      <c r="C33" s="606"/>
      <c r="D33" s="582"/>
      <c r="E33" s="372" t="s">
        <v>1788</v>
      </c>
      <c r="F33" s="371" t="s">
        <v>1766</v>
      </c>
      <c r="G33" s="147" t="s">
        <v>1753</v>
      </c>
      <c r="H33" s="150" t="s">
        <v>1755</v>
      </c>
      <c r="I33" s="150" t="s">
        <v>1818</v>
      </c>
      <c r="J33" s="150">
        <v>4</v>
      </c>
      <c r="K33" s="150" t="s">
        <v>1850</v>
      </c>
      <c r="L33" s="366">
        <v>1</v>
      </c>
      <c r="M33" s="363" t="s">
        <v>1750</v>
      </c>
      <c r="N33" s="376">
        <v>0</v>
      </c>
      <c r="O33" s="375">
        <v>0</v>
      </c>
      <c r="P33" s="375">
        <v>0</v>
      </c>
      <c r="Q33" s="375">
        <v>0</v>
      </c>
      <c r="R33" s="618">
        <f>N33+O33+P33+Q33</f>
        <v>0</v>
      </c>
    </row>
    <row r="34" spans="1:18">
      <c r="A34" s="603"/>
      <c r="B34" s="466"/>
      <c r="C34" s="606"/>
      <c r="D34" s="582"/>
      <c r="E34" s="497" t="s">
        <v>1789</v>
      </c>
      <c r="F34" s="586" t="s">
        <v>1768</v>
      </c>
      <c r="G34" s="147" t="s">
        <v>1753</v>
      </c>
      <c r="H34" s="150" t="s">
        <v>1755</v>
      </c>
      <c r="I34" s="150" t="s">
        <v>1809</v>
      </c>
      <c r="J34" s="150">
        <v>2</v>
      </c>
      <c r="K34" s="150" t="s">
        <v>1841</v>
      </c>
      <c r="L34" s="456">
        <v>3</v>
      </c>
      <c r="M34" s="400" t="s">
        <v>1750</v>
      </c>
      <c r="N34" s="571">
        <v>5000</v>
      </c>
      <c r="O34" s="574">
        <v>30000</v>
      </c>
      <c r="P34" s="574">
        <v>101000</v>
      </c>
      <c r="Q34" s="574">
        <v>0</v>
      </c>
      <c r="R34" s="617">
        <f>N34+O34+P34+Q34</f>
        <v>136000</v>
      </c>
    </row>
    <row r="35" spans="1:18">
      <c r="A35" s="603"/>
      <c r="B35" s="466"/>
      <c r="C35" s="606"/>
      <c r="D35" s="582"/>
      <c r="E35" s="436"/>
      <c r="F35" s="584"/>
      <c r="G35" s="3" t="s">
        <v>132</v>
      </c>
      <c r="H35" s="3" t="s">
        <v>1755</v>
      </c>
      <c r="I35" s="3" t="s">
        <v>1816</v>
      </c>
      <c r="J35" s="3">
        <v>2</v>
      </c>
      <c r="K35" s="3" t="s">
        <v>1828</v>
      </c>
      <c r="L35" s="438"/>
      <c r="M35" s="397"/>
      <c r="N35" s="572"/>
      <c r="O35" s="575"/>
      <c r="P35" s="575"/>
      <c r="Q35" s="575"/>
      <c r="R35" s="615"/>
    </row>
    <row r="36" spans="1:18">
      <c r="A36" s="603"/>
      <c r="B36" s="466"/>
      <c r="C36" s="606"/>
      <c r="D36" s="582"/>
      <c r="E36" s="437"/>
      <c r="F36" s="587"/>
      <c r="G36" s="3" t="s">
        <v>1754</v>
      </c>
      <c r="H36" s="3" t="s">
        <v>1755</v>
      </c>
      <c r="I36" s="3" t="s">
        <v>1819</v>
      </c>
      <c r="J36" s="3">
        <v>2</v>
      </c>
      <c r="K36" s="3" t="s">
        <v>1851</v>
      </c>
      <c r="L36" s="439"/>
      <c r="M36" s="398"/>
      <c r="N36" s="573"/>
      <c r="O36" s="576"/>
      <c r="P36" s="576"/>
      <c r="Q36" s="576"/>
      <c r="R36" s="616"/>
    </row>
    <row r="37" spans="1:18">
      <c r="A37" s="603"/>
      <c r="B37" s="466"/>
      <c r="C37" s="606"/>
      <c r="D37" s="582"/>
      <c r="E37" s="372" t="s">
        <v>1790</v>
      </c>
      <c r="F37" s="371" t="s">
        <v>1770</v>
      </c>
      <c r="G37" s="147" t="s">
        <v>1753</v>
      </c>
      <c r="H37" s="11" t="s">
        <v>1755</v>
      </c>
      <c r="I37" s="11" t="s">
        <v>1820</v>
      </c>
      <c r="J37" s="11">
        <v>2</v>
      </c>
      <c r="K37" s="11" t="s">
        <v>1852</v>
      </c>
      <c r="L37" s="366">
        <v>1</v>
      </c>
      <c r="M37" s="363" t="s">
        <v>1750</v>
      </c>
      <c r="N37" s="376">
        <v>5000</v>
      </c>
      <c r="O37" s="375">
        <v>7000</v>
      </c>
      <c r="P37" s="375">
        <v>38000</v>
      </c>
      <c r="Q37" s="375">
        <v>0</v>
      </c>
      <c r="R37" s="618">
        <f>N37+O37+P37+Q37</f>
        <v>50000</v>
      </c>
    </row>
    <row r="38" spans="1:18">
      <c r="A38" s="603"/>
      <c r="B38" s="466"/>
      <c r="C38" s="606"/>
      <c r="D38" s="582"/>
      <c r="E38" s="373" t="s">
        <v>1791</v>
      </c>
      <c r="F38" s="49" t="s">
        <v>1771</v>
      </c>
      <c r="G38" s="147" t="s">
        <v>1753</v>
      </c>
      <c r="H38" s="150" t="s">
        <v>1772</v>
      </c>
      <c r="I38" s="150" t="s">
        <v>1821</v>
      </c>
      <c r="J38" s="150">
        <v>3</v>
      </c>
      <c r="K38" s="150" t="s">
        <v>1853</v>
      </c>
      <c r="L38" s="364">
        <v>1</v>
      </c>
      <c r="M38" s="365" t="s">
        <v>1750</v>
      </c>
      <c r="N38" s="378">
        <v>8000</v>
      </c>
      <c r="O38" s="377">
        <v>15000</v>
      </c>
      <c r="P38" s="377">
        <v>27000</v>
      </c>
      <c r="Q38" s="377">
        <v>0</v>
      </c>
      <c r="R38" s="622">
        <f>N38+O38+P38+Q38</f>
        <v>50000</v>
      </c>
    </row>
    <row r="39" spans="1:18">
      <c r="A39" s="603"/>
      <c r="B39" s="466"/>
      <c r="C39" s="606"/>
      <c r="D39" s="582"/>
      <c r="E39" s="436" t="s">
        <v>1792</v>
      </c>
      <c r="F39" s="584" t="s">
        <v>1773</v>
      </c>
      <c r="G39" s="10" t="s">
        <v>1229</v>
      </c>
      <c r="H39" s="11" t="s">
        <v>382</v>
      </c>
      <c r="I39" s="11" t="s">
        <v>1822</v>
      </c>
      <c r="J39" s="11">
        <v>2</v>
      </c>
      <c r="K39" s="11" t="s">
        <v>1854</v>
      </c>
      <c r="L39" s="438">
        <v>3</v>
      </c>
      <c r="M39" s="397" t="s">
        <v>1750</v>
      </c>
      <c r="N39" s="572">
        <v>0</v>
      </c>
      <c r="O39" s="575">
        <v>45000</v>
      </c>
      <c r="P39" s="575">
        <v>105000</v>
      </c>
      <c r="Q39" s="575">
        <v>0</v>
      </c>
      <c r="R39" s="615">
        <f>N39+O39+P39+Q39</f>
        <v>150000</v>
      </c>
    </row>
    <row r="40" spans="1:18">
      <c r="A40" s="603"/>
      <c r="B40" s="466"/>
      <c r="C40" s="606"/>
      <c r="D40" s="582"/>
      <c r="E40" s="436"/>
      <c r="F40" s="584"/>
      <c r="G40" s="3" t="s">
        <v>1258</v>
      </c>
      <c r="H40" s="3" t="s">
        <v>382</v>
      </c>
      <c r="I40" s="3" t="s">
        <v>1823</v>
      </c>
      <c r="J40" s="3">
        <v>2</v>
      </c>
      <c r="K40" s="3" t="s">
        <v>1855</v>
      </c>
      <c r="L40" s="438"/>
      <c r="M40" s="397"/>
      <c r="N40" s="572"/>
      <c r="O40" s="575"/>
      <c r="P40" s="575"/>
      <c r="Q40" s="575"/>
      <c r="R40" s="615"/>
    </row>
    <row r="41" spans="1:18" ht="17.25" thickBot="1">
      <c r="A41" s="604"/>
      <c r="B41" s="467"/>
      <c r="C41" s="607"/>
      <c r="D41" s="583"/>
      <c r="E41" s="473"/>
      <c r="F41" s="585"/>
      <c r="G41" s="4" t="s">
        <v>1258</v>
      </c>
      <c r="H41" s="4" t="s">
        <v>382</v>
      </c>
      <c r="I41" s="4" t="s">
        <v>1824</v>
      </c>
      <c r="J41" s="4">
        <v>2</v>
      </c>
      <c r="K41" s="4" t="s">
        <v>1856</v>
      </c>
      <c r="L41" s="523"/>
      <c r="M41" s="407"/>
      <c r="N41" s="623"/>
      <c r="O41" s="624"/>
      <c r="P41" s="624"/>
      <c r="Q41" s="624"/>
      <c r="R41" s="625"/>
    </row>
  </sheetData>
  <mergeCells count="104">
    <mergeCell ref="C6:C41"/>
    <mergeCell ref="P11:P13"/>
    <mergeCell ref="O9:O10"/>
    <mergeCell ref="P9:P10"/>
    <mergeCell ref="Q9:Q10"/>
    <mergeCell ref="R9:R10"/>
    <mergeCell ref="R25:R27"/>
    <mergeCell ref="Q25:Q27"/>
    <mergeCell ref="P25:P27"/>
    <mergeCell ref="Q39:Q41"/>
    <mergeCell ref="O16:O17"/>
    <mergeCell ref="P16:P17"/>
    <mergeCell ref="Q16:Q17"/>
    <mergeCell ref="R16:R17"/>
    <mergeCell ref="O21:O23"/>
    <mergeCell ref="P21:P23"/>
    <mergeCell ref="Q21:Q23"/>
    <mergeCell ref="R21:R23"/>
    <mergeCell ref="R30:R32"/>
    <mergeCell ref="Q30:Q32"/>
    <mergeCell ref="P30:P32"/>
    <mergeCell ref="O30:O32"/>
    <mergeCell ref="R39:R41"/>
    <mergeCell ref="A1:R2"/>
    <mergeCell ref="A4:A5"/>
    <mergeCell ref="B4:B5"/>
    <mergeCell ref="E4:E5"/>
    <mergeCell ref="F4:F5"/>
    <mergeCell ref="G4:M4"/>
    <mergeCell ref="N4:R4"/>
    <mergeCell ref="Q11:Q13"/>
    <mergeCell ref="R11:R13"/>
    <mergeCell ref="E9:E10"/>
    <mergeCell ref="F9:F10"/>
    <mergeCell ref="L9:L10"/>
    <mergeCell ref="M9:M10"/>
    <mergeCell ref="N9:N10"/>
    <mergeCell ref="N6:N8"/>
    <mergeCell ref="O6:O8"/>
    <mergeCell ref="P6:P8"/>
    <mergeCell ref="Q6:Q8"/>
    <mergeCell ref="R6:R8"/>
    <mergeCell ref="E6:E8"/>
    <mergeCell ref="F6:F8"/>
    <mergeCell ref="A6:A41"/>
    <mergeCell ref="B6:B41"/>
    <mergeCell ref="E25:E27"/>
    <mergeCell ref="R18:R20"/>
    <mergeCell ref="Q18:Q20"/>
    <mergeCell ref="R34:R36"/>
    <mergeCell ref="Q34:Q36"/>
    <mergeCell ref="P34:P36"/>
    <mergeCell ref="O34:O36"/>
    <mergeCell ref="N34:N36"/>
    <mergeCell ref="L34:L36"/>
    <mergeCell ref="F34:F36"/>
    <mergeCell ref="F25:F27"/>
    <mergeCell ref="L25:L27"/>
    <mergeCell ref="M25:M27"/>
    <mergeCell ref="P18:P20"/>
    <mergeCell ref="O18:O20"/>
    <mergeCell ref="N18:N20"/>
    <mergeCell ref="M18:M20"/>
    <mergeCell ref="L18:L20"/>
    <mergeCell ref="F18:F20"/>
    <mergeCell ref="E18:E20"/>
    <mergeCell ref="N39:N41"/>
    <mergeCell ref="P39:P41"/>
    <mergeCell ref="O39:O41"/>
    <mergeCell ref="N21:N23"/>
    <mergeCell ref="M21:M23"/>
    <mergeCell ref="M39:M41"/>
    <mergeCell ref="L39:L41"/>
    <mergeCell ref="F39:F41"/>
    <mergeCell ref="E39:E41"/>
    <mergeCell ref="M34:M36"/>
    <mergeCell ref="E30:E32"/>
    <mergeCell ref="F30:F32"/>
    <mergeCell ref="L30:L32"/>
    <mergeCell ref="M30:M32"/>
    <mergeCell ref="N30:N32"/>
    <mergeCell ref="E34:E36"/>
    <mergeCell ref="D4:D5"/>
    <mergeCell ref="O25:O27"/>
    <mergeCell ref="N25:N27"/>
    <mergeCell ref="N16:N17"/>
    <mergeCell ref="M16:M17"/>
    <mergeCell ref="L16:L17"/>
    <mergeCell ref="F16:F17"/>
    <mergeCell ref="E16:E17"/>
    <mergeCell ref="L6:L8"/>
    <mergeCell ref="M6:M8"/>
    <mergeCell ref="D25:D41"/>
    <mergeCell ref="L21:L23"/>
    <mergeCell ref="F21:F23"/>
    <mergeCell ref="E21:E23"/>
    <mergeCell ref="D6:D24"/>
    <mergeCell ref="E11:E13"/>
    <mergeCell ref="F11:F13"/>
    <mergeCell ref="L11:L13"/>
    <mergeCell ref="M11:M13"/>
    <mergeCell ref="N11:N13"/>
    <mergeCell ref="O11:O13"/>
    <mergeCell ref="C4:C5"/>
  </mergeCells>
  <phoneticPr fontId="1" type="noConversion"/>
  <conditionalFormatting sqref="F39:F41">
    <cfRule type="duplicateValues" dxfId="15" priority="2"/>
  </conditionalFormatting>
  <conditionalFormatting sqref="J1:J2">
    <cfRule type="duplicateValues" dxfId="13" priority="181"/>
  </conditionalFormatting>
  <conditionalFormatting sqref="J1:J2">
    <cfRule type="duplicateValues" dxfId="12" priority="187"/>
  </conditionalFormatting>
  <conditionalFormatting sqref="G1:G2 F42:F1048576 F3:F38">
    <cfRule type="duplicateValues" dxfId="11" priority="195"/>
  </conditionalFormatting>
  <pageMargins left="0.25" right="0.25" top="0.37" bottom="0.75" header="0.2" footer="0.3"/>
  <pageSetup paperSize="12" scale="2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414"/>
  <sheetViews>
    <sheetView topLeftCell="A161" workbookViewId="0">
      <selection activeCell="G202" sqref="G202"/>
    </sheetView>
  </sheetViews>
  <sheetFormatPr defaultRowHeight="16.5"/>
  <cols>
    <col min="2" max="2" width="11" bestFit="1" customWidth="1"/>
    <col min="3" max="3" width="5.25" bestFit="1" customWidth="1"/>
    <col min="4" max="4" width="33.125" bestFit="1" customWidth="1"/>
    <col min="5" max="5" width="23.5" bestFit="1" customWidth="1"/>
    <col min="6" max="6" width="9.5" bestFit="1" customWidth="1"/>
    <col min="7" max="7" width="13" bestFit="1" customWidth="1"/>
    <col min="8" max="8" width="5.25" bestFit="1" customWidth="1"/>
    <col min="9" max="9" width="14.375" bestFit="1" customWidth="1"/>
    <col min="10" max="10" width="23.5" style="2" bestFit="1" customWidth="1"/>
  </cols>
  <sheetData>
    <row r="1" spans="1:10" ht="17.25" thickBot="1">
      <c r="A1" s="31" t="s">
        <v>378</v>
      </c>
      <c r="B1" s="31" t="s">
        <v>3</v>
      </c>
      <c r="C1" s="31" t="s">
        <v>379</v>
      </c>
      <c r="D1" s="31" t="s">
        <v>4</v>
      </c>
      <c r="E1" s="31" t="s">
        <v>380</v>
      </c>
      <c r="F1" s="31" t="s">
        <v>5</v>
      </c>
      <c r="G1" s="31" t="s">
        <v>381</v>
      </c>
      <c r="H1" s="31" t="s">
        <v>96</v>
      </c>
      <c r="I1" s="31" t="s">
        <v>121</v>
      </c>
      <c r="J1" s="31" t="s">
        <v>380</v>
      </c>
    </row>
    <row r="2" spans="1:10" ht="17.25" thickTop="1">
      <c r="A2" s="32" t="s">
        <v>92</v>
      </c>
      <c r="B2" s="33">
        <v>322674</v>
      </c>
      <c r="C2" s="33">
        <v>101</v>
      </c>
      <c r="D2" s="32" t="s">
        <v>93</v>
      </c>
      <c r="E2" s="32" t="s">
        <v>382</v>
      </c>
      <c r="F2" s="33">
        <v>20181466</v>
      </c>
      <c r="G2" s="32" t="s">
        <v>383</v>
      </c>
      <c r="H2" s="32">
        <v>3</v>
      </c>
      <c r="I2" s="34" t="s">
        <v>384</v>
      </c>
      <c r="J2" s="32" t="s">
        <v>382</v>
      </c>
    </row>
    <row r="3" spans="1:10">
      <c r="A3" s="35" t="s">
        <v>92</v>
      </c>
      <c r="B3" s="36">
        <v>322674</v>
      </c>
      <c r="C3" s="36">
        <v>101</v>
      </c>
      <c r="D3" s="35" t="s">
        <v>93</v>
      </c>
      <c r="E3" s="35" t="s">
        <v>382</v>
      </c>
      <c r="F3" s="36">
        <v>20181597</v>
      </c>
      <c r="G3" s="35" t="s">
        <v>385</v>
      </c>
      <c r="H3" s="35">
        <v>3</v>
      </c>
      <c r="I3" s="37" t="s">
        <v>386</v>
      </c>
      <c r="J3" s="35" t="s">
        <v>382</v>
      </c>
    </row>
    <row r="4" spans="1:10">
      <c r="A4" s="35" t="s">
        <v>92</v>
      </c>
      <c r="B4" s="36">
        <v>322674</v>
      </c>
      <c r="C4" s="36">
        <v>101</v>
      </c>
      <c r="D4" s="35" t="s">
        <v>93</v>
      </c>
      <c r="E4" s="35" t="s">
        <v>382</v>
      </c>
      <c r="F4" s="36">
        <v>20181631</v>
      </c>
      <c r="G4" s="35" t="s">
        <v>387</v>
      </c>
      <c r="H4" s="35">
        <v>3</v>
      </c>
      <c r="I4" s="37" t="s">
        <v>388</v>
      </c>
      <c r="J4" s="35" t="s">
        <v>382</v>
      </c>
    </row>
    <row r="5" spans="1:10">
      <c r="A5" s="35" t="s">
        <v>92</v>
      </c>
      <c r="B5" s="36">
        <v>322674</v>
      </c>
      <c r="C5" s="36">
        <v>101</v>
      </c>
      <c r="D5" s="35" t="s">
        <v>93</v>
      </c>
      <c r="E5" s="35" t="s">
        <v>382</v>
      </c>
      <c r="F5" s="36">
        <v>20191434</v>
      </c>
      <c r="G5" s="35" t="s">
        <v>389</v>
      </c>
      <c r="H5" s="35">
        <v>3</v>
      </c>
      <c r="I5" s="37" t="s">
        <v>390</v>
      </c>
      <c r="J5" s="35" t="s">
        <v>382</v>
      </c>
    </row>
    <row r="6" spans="1:10">
      <c r="A6" s="35" t="s">
        <v>92</v>
      </c>
      <c r="B6" s="36">
        <v>322674</v>
      </c>
      <c r="C6" s="36">
        <v>101</v>
      </c>
      <c r="D6" s="35" t="s">
        <v>93</v>
      </c>
      <c r="E6" s="35" t="s">
        <v>382</v>
      </c>
      <c r="F6" s="36">
        <v>20191442</v>
      </c>
      <c r="G6" s="35" t="s">
        <v>391</v>
      </c>
      <c r="H6" s="35">
        <v>3</v>
      </c>
      <c r="I6" s="37" t="s">
        <v>392</v>
      </c>
      <c r="J6" s="35" t="s">
        <v>382</v>
      </c>
    </row>
    <row r="7" spans="1:10">
      <c r="A7" s="35" t="s">
        <v>92</v>
      </c>
      <c r="B7" s="36">
        <v>322674</v>
      </c>
      <c r="C7" s="36">
        <v>101</v>
      </c>
      <c r="D7" s="35" t="s">
        <v>93</v>
      </c>
      <c r="E7" s="35" t="s">
        <v>382</v>
      </c>
      <c r="F7" s="36">
        <v>20191443</v>
      </c>
      <c r="G7" s="35" t="s">
        <v>393</v>
      </c>
      <c r="H7" s="35">
        <v>3</v>
      </c>
      <c r="I7" s="37" t="s">
        <v>394</v>
      </c>
      <c r="J7" s="35" t="s">
        <v>382</v>
      </c>
    </row>
    <row r="8" spans="1:10">
      <c r="A8" s="35" t="s">
        <v>92</v>
      </c>
      <c r="B8" s="36">
        <v>322674</v>
      </c>
      <c r="C8" s="36">
        <v>101</v>
      </c>
      <c r="D8" s="35" t="s">
        <v>93</v>
      </c>
      <c r="E8" s="35" t="s">
        <v>382</v>
      </c>
      <c r="F8" s="36">
        <v>20191452</v>
      </c>
      <c r="G8" s="35" t="s">
        <v>66</v>
      </c>
      <c r="H8" s="35">
        <v>3</v>
      </c>
      <c r="I8" s="37" t="s">
        <v>395</v>
      </c>
      <c r="J8" s="35" t="s">
        <v>382</v>
      </c>
    </row>
    <row r="9" spans="1:10">
      <c r="A9" s="35" t="s">
        <v>92</v>
      </c>
      <c r="B9" s="36">
        <v>322674</v>
      </c>
      <c r="C9" s="36">
        <v>101</v>
      </c>
      <c r="D9" s="35" t="s">
        <v>93</v>
      </c>
      <c r="E9" s="35" t="s">
        <v>382</v>
      </c>
      <c r="F9" s="36">
        <v>20191458</v>
      </c>
      <c r="G9" s="35" t="s">
        <v>396</v>
      </c>
      <c r="H9" s="35">
        <v>3</v>
      </c>
      <c r="I9" s="37" t="s">
        <v>397</v>
      </c>
      <c r="J9" s="35" t="s">
        <v>382</v>
      </c>
    </row>
    <row r="10" spans="1:10">
      <c r="A10" s="35" t="s">
        <v>92</v>
      </c>
      <c r="B10" s="36">
        <v>322674</v>
      </c>
      <c r="C10" s="36">
        <v>101</v>
      </c>
      <c r="D10" s="35" t="s">
        <v>93</v>
      </c>
      <c r="E10" s="35" t="s">
        <v>382</v>
      </c>
      <c r="F10" s="36">
        <v>20191469</v>
      </c>
      <c r="G10" s="35" t="s">
        <v>398</v>
      </c>
      <c r="H10" s="35">
        <v>3</v>
      </c>
      <c r="I10" s="37" t="s">
        <v>399</v>
      </c>
      <c r="J10" s="35" t="s">
        <v>382</v>
      </c>
    </row>
    <row r="11" spans="1:10">
      <c r="A11" s="35" t="s">
        <v>92</v>
      </c>
      <c r="B11" s="36">
        <v>322674</v>
      </c>
      <c r="C11" s="36">
        <v>101</v>
      </c>
      <c r="D11" s="35" t="s">
        <v>93</v>
      </c>
      <c r="E11" s="35" t="s">
        <v>382</v>
      </c>
      <c r="F11" s="36">
        <v>20191478</v>
      </c>
      <c r="G11" s="35" t="s">
        <v>400</v>
      </c>
      <c r="H11" s="35">
        <v>3</v>
      </c>
      <c r="I11" s="37" t="s">
        <v>401</v>
      </c>
      <c r="J11" s="35" t="s">
        <v>382</v>
      </c>
    </row>
    <row r="12" spans="1:10">
      <c r="A12" s="35" t="s">
        <v>92</v>
      </c>
      <c r="B12" s="36">
        <v>322674</v>
      </c>
      <c r="C12" s="36">
        <v>101</v>
      </c>
      <c r="D12" s="35" t="s">
        <v>93</v>
      </c>
      <c r="E12" s="35" t="s">
        <v>382</v>
      </c>
      <c r="F12" s="36">
        <v>20191487</v>
      </c>
      <c r="G12" s="35" t="s">
        <v>402</v>
      </c>
      <c r="H12" s="35">
        <v>3</v>
      </c>
      <c r="I12" s="37" t="s">
        <v>403</v>
      </c>
      <c r="J12" s="35" t="s">
        <v>382</v>
      </c>
    </row>
    <row r="13" spans="1:10">
      <c r="A13" s="35" t="s">
        <v>92</v>
      </c>
      <c r="B13" s="36">
        <v>322674</v>
      </c>
      <c r="C13" s="36">
        <v>101</v>
      </c>
      <c r="D13" s="35" t="s">
        <v>93</v>
      </c>
      <c r="E13" s="35" t="s">
        <v>382</v>
      </c>
      <c r="F13" s="36">
        <v>20191491</v>
      </c>
      <c r="G13" s="35" t="s">
        <v>404</v>
      </c>
      <c r="H13" s="35">
        <v>3</v>
      </c>
      <c r="I13" s="37" t="s">
        <v>405</v>
      </c>
      <c r="J13" s="35" t="s">
        <v>382</v>
      </c>
    </row>
    <row r="14" spans="1:10">
      <c r="A14" s="35" t="s">
        <v>92</v>
      </c>
      <c r="B14" s="36">
        <v>322674</v>
      </c>
      <c r="C14" s="36">
        <v>101</v>
      </c>
      <c r="D14" s="35" t="s">
        <v>93</v>
      </c>
      <c r="E14" s="35" t="s">
        <v>382</v>
      </c>
      <c r="F14" s="36">
        <v>20191498</v>
      </c>
      <c r="G14" s="35" t="s">
        <v>406</v>
      </c>
      <c r="H14" s="35">
        <v>3</v>
      </c>
      <c r="I14" s="37" t="s">
        <v>407</v>
      </c>
      <c r="J14" s="35" t="s">
        <v>382</v>
      </c>
    </row>
    <row r="15" spans="1:10">
      <c r="A15" s="35" t="s">
        <v>92</v>
      </c>
      <c r="B15" s="36">
        <v>322674</v>
      </c>
      <c r="C15" s="36">
        <v>101</v>
      </c>
      <c r="D15" s="35" t="s">
        <v>93</v>
      </c>
      <c r="E15" s="35" t="s">
        <v>382</v>
      </c>
      <c r="F15" s="36">
        <v>20191499</v>
      </c>
      <c r="G15" s="35" t="s">
        <v>408</v>
      </c>
      <c r="H15" s="35">
        <v>3</v>
      </c>
      <c r="I15" s="37" t="s">
        <v>409</v>
      </c>
      <c r="J15" s="35" t="s">
        <v>382</v>
      </c>
    </row>
    <row r="16" spans="1:10">
      <c r="A16" s="35" t="s">
        <v>92</v>
      </c>
      <c r="B16" s="36">
        <v>322674</v>
      </c>
      <c r="C16" s="36">
        <v>101</v>
      </c>
      <c r="D16" s="35" t="s">
        <v>93</v>
      </c>
      <c r="E16" s="35" t="s">
        <v>382</v>
      </c>
      <c r="F16" s="36">
        <v>20191501</v>
      </c>
      <c r="G16" s="35" t="s">
        <v>410</v>
      </c>
      <c r="H16" s="35">
        <v>3</v>
      </c>
      <c r="I16" s="37" t="s">
        <v>411</v>
      </c>
      <c r="J16" s="35" t="s">
        <v>382</v>
      </c>
    </row>
    <row r="17" spans="1:10">
      <c r="A17" s="35" t="s">
        <v>92</v>
      </c>
      <c r="B17" s="36">
        <v>322674</v>
      </c>
      <c r="C17" s="36">
        <v>101</v>
      </c>
      <c r="D17" s="35" t="s">
        <v>93</v>
      </c>
      <c r="E17" s="35" t="s">
        <v>382</v>
      </c>
      <c r="F17" s="36">
        <v>20191514</v>
      </c>
      <c r="G17" s="35" t="s">
        <v>412</v>
      </c>
      <c r="H17" s="35">
        <v>3</v>
      </c>
      <c r="I17" s="37" t="s">
        <v>413</v>
      </c>
      <c r="J17" s="35" t="s">
        <v>382</v>
      </c>
    </row>
    <row r="18" spans="1:10">
      <c r="A18" s="35" t="s">
        <v>92</v>
      </c>
      <c r="B18" s="36">
        <v>322674</v>
      </c>
      <c r="C18" s="36">
        <v>101</v>
      </c>
      <c r="D18" s="35" t="s">
        <v>93</v>
      </c>
      <c r="E18" s="35" t="s">
        <v>382</v>
      </c>
      <c r="F18" s="36">
        <v>20191520</v>
      </c>
      <c r="G18" s="35" t="s">
        <v>414</v>
      </c>
      <c r="H18" s="35">
        <v>3</v>
      </c>
      <c r="I18" s="37" t="s">
        <v>415</v>
      </c>
      <c r="J18" s="35" t="s">
        <v>382</v>
      </c>
    </row>
    <row r="19" spans="1:10">
      <c r="A19" s="35" t="s">
        <v>92</v>
      </c>
      <c r="B19" s="36">
        <v>322674</v>
      </c>
      <c r="C19" s="36">
        <v>101</v>
      </c>
      <c r="D19" s="35" t="s">
        <v>93</v>
      </c>
      <c r="E19" s="35" t="s">
        <v>382</v>
      </c>
      <c r="F19" s="36">
        <v>20191529</v>
      </c>
      <c r="G19" s="35" t="s">
        <v>416</v>
      </c>
      <c r="H19" s="35">
        <v>3</v>
      </c>
      <c r="I19" s="37" t="s">
        <v>417</v>
      </c>
      <c r="J19" s="35" t="s">
        <v>382</v>
      </c>
    </row>
    <row r="20" spans="1:10">
      <c r="A20" s="35" t="s">
        <v>92</v>
      </c>
      <c r="B20" s="36">
        <v>322674</v>
      </c>
      <c r="C20" s="36">
        <v>101</v>
      </c>
      <c r="D20" s="35" t="s">
        <v>93</v>
      </c>
      <c r="E20" s="35" t="s">
        <v>382</v>
      </c>
      <c r="F20" s="36">
        <v>20191535</v>
      </c>
      <c r="G20" s="35" t="s">
        <v>418</v>
      </c>
      <c r="H20" s="35">
        <v>3</v>
      </c>
      <c r="I20" s="37" t="s">
        <v>419</v>
      </c>
      <c r="J20" s="35" t="s">
        <v>382</v>
      </c>
    </row>
    <row r="21" spans="1:10">
      <c r="A21" s="35" t="s">
        <v>92</v>
      </c>
      <c r="B21" s="36">
        <v>322674</v>
      </c>
      <c r="C21" s="36">
        <v>101</v>
      </c>
      <c r="D21" s="35" t="s">
        <v>93</v>
      </c>
      <c r="E21" s="35" t="s">
        <v>382</v>
      </c>
      <c r="F21" s="36">
        <v>20191536</v>
      </c>
      <c r="G21" s="35" t="s">
        <v>74</v>
      </c>
      <c r="H21" s="35">
        <v>3</v>
      </c>
      <c r="I21" s="37" t="s">
        <v>420</v>
      </c>
      <c r="J21" s="35" t="s">
        <v>382</v>
      </c>
    </row>
    <row r="22" spans="1:10">
      <c r="A22" s="35" t="s">
        <v>92</v>
      </c>
      <c r="B22" s="36">
        <v>322674</v>
      </c>
      <c r="C22" s="36">
        <v>101</v>
      </c>
      <c r="D22" s="35" t="s">
        <v>93</v>
      </c>
      <c r="E22" s="35" t="s">
        <v>382</v>
      </c>
      <c r="F22" s="36">
        <v>20191546</v>
      </c>
      <c r="G22" s="35" t="s">
        <v>421</v>
      </c>
      <c r="H22" s="35">
        <v>3</v>
      </c>
      <c r="I22" s="37" t="s">
        <v>422</v>
      </c>
      <c r="J22" s="35" t="s">
        <v>382</v>
      </c>
    </row>
    <row r="23" spans="1:10">
      <c r="A23" s="35" t="s">
        <v>92</v>
      </c>
      <c r="B23" s="36">
        <v>322674</v>
      </c>
      <c r="C23" s="36">
        <v>101</v>
      </c>
      <c r="D23" s="35" t="s">
        <v>93</v>
      </c>
      <c r="E23" s="35" t="s">
        <v>382</v>
      </c>
      <c r="F23" s="36">
        <v>20191558</v>
      </c>
      <c r="G23" s="35" t="s">
        <v>423</v>
      </c>
      <c r="H23" s="35">
        <v>3</v>
      </c>
      <c r="I23" s="37" t="s">
        <v>424</v>
      </c>
      <c r="J23" s="35" t="s">
        <v>382</v>
      </c>
    </row>
    <row r="24" spans="1:10">
      <c r="A24" s="35" t="s">
        <v>92</v>
      </c>
      <c r="B24" s="36">
        <v>322674</v>
      </c>
      <c r="C24" s="36">
        <v>101</v>
      </c>
      <c r="D24" s="35" t="s">
        <v>93</v>
      </c>
      <c r="E24" s="35" t="s">
        <v>382</v>
      </c>
      <c r="F24" s="36">
        <v>20191567</v>
      </c>
      <c r="G24" s="35" t="s">
        <v>425</v>
      </c>
      <c r="H24" s="35">
        <v>3</v>
      </c>
      <c r="I24" s="37" t="s">
        <v>426</v>
      </c>
      <c r="J24" s="35" t="s">
        <v>382</v>
      </c>
    </row>
    <row r="25" spans="1:10">
      <c r="A25" s="35" t="s">
        <v>92</v>
      </c>
      <c r="B25" s="36">
        <v>322674</v>
      </c>
      <c r="C25" s="36">
        <v>101</v>
      </c>
      <c r="D25" s="35" t="s">
        <v>93</v>
      </c>
      <c r="E25" s="35" t="s">
        <v>382</v>
      </c>
      <c r="F25" s="36">
        <v>20191569</v>
      </c>
      <c r="G25" s="35" t="s">
        <v>427</v>
      </c>
      <c r="H25" s="35">
        <v>3</v>
      </c>
      <c r="I25" s="37" t="s">
        <v>428</v>
      </c>
      <c r="J25" s="35" t="s">
        <v>382</v>
      </c>
    </row>
    <row r="26" spans="1:10">
      <c r="A26" s="35" t="s">
        <v>92</v>
      </c>
      <c r="B26" s="36">
        <v>322674</v>
      </c>
      <c r="C26" s="36">
        <v>101</v>
      </c>
      <c r="D26" s="35" t="s">
        <v>93</v>
      </c>
      <c r="E26" s="35" t="s">
        <v>382</v>
      </c>
      <c r="F26" s="36">
        <v>20191576</v>
      </c>
      <c r="G26" s="35" t="s">
        <v>429</v>
      </c>
      <c r="H26" s="35">
        <v>3</v>
      </c>
      <c r="I26" s="37" t="s">
        <v>430</v>
      </c>
      <c r="J26" s="35" t="s">
        <v>382</v>
      </c>
    </row>
    <row r="27" spans="1:10">
      <c r="A27" s="35" t="s">
        <v>92</v>
      </c>
      <c r="B27" s="36">
        <v>322674</v>
      </c>
      <c r="C27" s="36">
        <v>101</v>
      </c>
      <c r="D27" s="35" t="s">
        <v>93</v>
      </c>
      <c r="E27" s="35" t="s">
        <v>382</v>
      </c>
      <c r="F27" s="36">
        <v>20191580</v>
      </c>
      <c r="G27" s="35" t="s">
        <v>431</v>
      </c>
      <c r="H27" s="35">
        <v>3</v>
      </c>
      <c r="I27" s="37" t="s">
        <v>432</v>
      </c>
      <c r="J27" s="35" t="s">
        <v>382</v>
      </c>
    </row>
    <row r="28" spans="1:10">
      <c r="A28" s="35" t="s">
        <v>92</v>
      </c>
      <c r="B28" s="36">
        <v>322674</v>
      </c>
      <c r="C28" s="36">
        <v>101</v>
      </c>
      <c r="D28" s="35" t="s">
        <v>93</v>
      </c>
      <c r="E28" s="35" t="s">
        <v>382</v>
      </c>
      <c r="F28" s="36">
        <v>20191585</v>
      </c>
      <c r="G28" s="35" t="s">
        <v>433</v>
      </c>
      <c r="H28" s="35">
        <v>3</v>
      </c>
      <c r="I28" s="37" t="s">
        <v>434</v>
      </c>
      <c r="J28" s="35" t="s">
        <v>382</v>
      </c>
    </row>
    <row r="29" spans="1:10">
      <c r="A29" s="35" t="s">
        <v>92</v>
      </c>
      <c r="B29" s="36">
        <v>322674</v>
      </c>
      <c r="C29" s="36">
        <v>101</v>
      </c>
      <c r="D29" s="35" t="s">
        <v>93</v>
      </c>
      <c r="E29" s="35" t="s">
        <v>382</v>
      </c>
      <c r="F29" s="36">
        <v>20191593</v>
      </c>
      <c r="G29" s="35" t="s">
        <v>435</v>
      </c>
      <c r="H29" s="35">
        <v>3</v>
      </c>
      <c r="I29" s="37" t="s">
        <v>436</v>
      </c>
      <c r="J29" s="35" t="s">
        <v>382</v>
      </c>
    </row>
    <row r="30" spans="1:10">
      <c r="A30" s="35" t="s">
        <v>92</v>
      </c>
      <c r="B30" s="36">
        <v>322674</v>
      </c>
      <c r="C30" s="36">
        <v>101</v>
      </c>
      <c r="D30" s="35" t="s">
        <v>93</v>
      </c>
      <c r="E30" s="35" t="s">
        <v>382</v>
      </c>
      <c r="F30" s="36">
        <v>20191602</v>
      </c>
      <c r="G30" s="35" t="s">
        <v>437</v>
      </c>
      <c r="H30" s="35">
        <v>3</v>
      </c>
      <c r="I30" s="37" t="s">
        <v>438</v>
      </c>
      <c r="J30" s="35" t="s">
        <v>382</v>
      </c>
    </row>
    <row r="31" spans="1:10">
      <c r="A31" s="35" t="s">
        <v>92</v>
      </c>
      <c r="B31" s="36">
        <v>322674</v>
      </c>
      <c r="C31" s="36">
        <v>101</v>
      </c>
      <c r="D31" s="35" t="s">
        <v>93</v>
      </c>
      <c r="E31" s="35" t="s">
        <v>382</v>
      </c>
      <c r="F31" s="36">
        <v>20191608</v>
      </c>
      <c r="G31" s="35" t="s">
        <v>439</v>
      </c>
      <c r="H31" s="35">
        <v>3</v>
      </c>
      <c r="I31" s="37" t="s">
        <v>440</v>
      </c>
      <c r="J31" s="35" t="s">
        <v>382</v>
      </c>
    </row>
    <row r="32" spans="1:10">
      <c r="A32" s="35" t="s">
        <v>92</v>
      </c>
      <c r="B32" s="36">
        <v>322674</v>
      </c>
      <c r="C32" s="36">
        <v>101</v>
      </c>
      <c r="D32" s="35" t="s">
        <v>93</v>
      </c>
      <c r="E32" s="35" t="s">
        <v>382</v>
      </c>
      <c r="F32" s="36">
        <v>20191614</v>
      </c>
      <c r="G32" s="35" t="s">
        <v>441</v>
      </c>
      <c r="H32" s="35">
        <v>3</v>
      </c>
      <c r="I32" s="37" t="s">
        <v>442</v>
      </c>
      <c r="J32" s="35" t="s">
        <v>382</v>
      </c>
    </row>
    <row r="33" spans="1:10">
      <c r="A33" s="35" t="s">
        <v>92</v>
      </c>
      <c r="B33" s="36">
        <v>322674</v>
      </c>
      <c r="C33" s="36">
        <v>101</v>
      </c>
      <c r="D33" s="35" t="s">
        <v>93</v>
      </c>
      <c r="E33" s="35" t="s">
        <v>382</v>
      </c>
      <c r="F33" s="36">
        <v>20211238</v>
      </c>
      <c r="G33" s="35" t="s">
        <v>443</v>
      </c>
      <c r="H33" s="35">
        <v>3</v>
      </c>
      <c r="I33" s="37" t="s">
        <v>444</v>
      </c>
      <c r="J33" s="35" t="s">
        <v>382</v>
      </c>
    </row>
    <row r="34" spans="1:10">
      <c r="A34" s="35" t="s">
        <v>92</v>
      </c>
      <c r="B34" s="36">
        <v>322674</v>
      </c>
      <c r="C34" s="36">
        <v>101</v>
      </c>
      <c r="D34" s="35" t="s">
        <v>93</v>
      </c>
      <c r="E34" s="35" t="s">
        <v>382</v>
      </c>
      <c r="F34" s="36">
        <v>20211343</v>
      </c>
      <c r="G34" s="35" t="s">
        <v>92</v>
      </c>
      <c r="H34" s="35">
        <v>3</v>
      </c>
      <c r="I34" s="37" t="s">
        <v>445</v>
      </c>
      <c r="J34" s="35" t="s">
        <v>382</v>
      </c>
    </row>
    <row r="35" spans="1:10">
      <c r="A35" s="35" t="s">
        <v>92</v>
      </c>
      <c r="B35" s="36">
        <v>322674</v>
      </c>
      <c r="C35" s="36">
        <v>101</v>
      </c>
      <c r="D35" s="35" t="s">
        <v>93</v>
      </c>
      <c r="E35" s="35" t="s">
        <v>382</v>
      </c>
      <c r="F35" s="36">
        <v>20211450</v>
      </c>
      <c r="G35" s="35" t="s">
        <v>446</v>
      </c>
      <c r="H35" s="35">
        <v>3</v>
      </c>
      <c r="I35" s="37" t="s">
        <v>447</v>
      </c>
      <c r="J35" s="35" t="s">
        <v>382</v>
      </c>
    </row>
    <row r="36" spans="1:10">
      <c r="A36" s="35" t="s">
        <v>92</v>
      </c>
      <c r="B36" s="36">
        <v>322674</v>
      </c>
      <c r="C36" s="36">
        <v>101</v>
      </c>
      <c r="D36" s="35" t="s">
        <v>93</v>
      </c>
      <c r="E36" s="35" t="s">
        <v>382</v>
      </c>
      <c r="F36" s="36">
        <v>20161493</v>
      </c>
      <c r="G36" s="35" t="s">
        <v>448</v>
      </c>
      <c r="H36" s="35">
        <v>4</v>
      </c>
      <c r="I36" s="37" t="s">
        <v>449</v>
      </c>
      <c r="J36" s="35" t="s">
        <v>382</v>
      </c>
    </row>
    <row r="37" spans="1:10">
      <c r="A37" s="35" t="s">
        <v>92</v>
      </c>
      <c r="B37" s="36">
        <v>322674</v>
      </c>
      <c r="C37" s="36">
        <v>101</v>
      </c>
      <c r="D37" s="35" t="s">
        <v>93</v>
      </c>
      <c r="E37" s="35" t="s">
        <v>382</v>
      </c>
      <c r="F37" s="36">
        <v>20190482</v>
      </c>
      <c r="G37" s="35" t="s">
        <v>450</v>
      </c>
      <c r="H37" s="35">
        <v>4</v>
      </c>
      <c r="I37" s="37" t="s">
        <v>451</v>
      </c>
      <c r="J37" s="35" t="s">
        <v>382</v>
      </c>
    </row>
    <row r="38" spans="1:10">
      <c r="A38" s="35" t="s">
        <v>92</v>
      </c>
      <c r="B38" s="36">
        <v>322674</v>
      </c>
      <c r="C38" s="36">
        <v>101</v>
      </c>
      <c r="D38" s="35" t="s">
        <v>93</v>
      </c>
      <c r="E38" s="35" t="s">
        <v>382</v>
      </c>
      <c r="F38" s="36">
        <v>20201586</v>
      </c>
      <c r="G38" s="35" t="s">
        <v>452</v>
      </c>
      <c r="H38" s="35">
        <v>4</v>
      </c>
      <c r="I38" s="37" t="s">
        <v>453</v>
      </c>
      <c r="J38" s="35" t="s">
        <v>382</v>
      </c>
    </row>
    <row r="39" spans="1:10">
      <c r="A39" s="35" t="s">
        <v>92</v>
      </c>
      <c r="B39" s="36">
        <v>322674</v>
      </c>
      <c r="C39" s="36">
        <v>102</v>
      </c>
      <c r="D39" s="35" t="s">
        <v>93</v>
      </c>
      <c r="E39" s="35" t="s">
        <v>382</v>
      </c>
      <c r="F39" s="36">
        <v>20181504</v>
      </c>
      <c r="G39" s="35" t="s">
        <v>454</v>
      </c>
      <c r="H39" s="35">
        <v>3</v>
      </c>
      <c r="I39" s="37" t="s">
        <v>455</v>
      </c>
      <c r="J39" s="35" t="s">
        <v>382</v>
      </c>
    </row>
    <row r="40" spans="1:10">
      <c r="A40" s="35" t="s">
        <v>92</v>
      </c>
      <c r="B40" s="36">
        <v>322674</v>
      </c>
      <c r="C40" s="36">
        <v>102</v>
      </c>
      <c r="D40" s="35" t="s">
        <v>93</v>
      </c>
      <c r="E40" s="35" t="s">
        <v>382</v>
      </c>
      <c r="F40" s="36">
        <v>20181508</v>
      </c>
      <c r="G40" s="35" t="s">
        <v>456</v>
      </c>
      <c r="H40" s="35">
        <v>3</v>
      </c>
      <c r="I40" s="37" t="s">
        <v>457</v>
      </c>
      <c r="J40" s="35" t="s">
        <v>382</v>
      </c>
    </row>
    <row r="41" spans="1:10">
      <c r="A41" s="35" t="s">
        <v>92</v>
      </c>
      <c r="B41" s="36">
        <v>322674</v>
      </c>
      <c r="C41" s="36">
        <v>102</v>
      </c>
      <c r="D41" s="35" t="s">
        <v>93</v>
      </c>
      <c r="E41" s="35" t="s">
        <v>382</v>
      </c>
      <c r="F41" s="36">
        <v>20191425</v>
      </c>
      <c r="G41" s="35" t="s">
        <v>458</v>
      </c>
      <c r="H41" s="35">
        <v>3</v>
      </c>
      <c r="I41" s="37" t="s">
        <v>459</v>
      </c>
      <c r="J41" s="35" t="s">
        <v>382</v>
      </c>
    </row>
    <row r="42" spans="1:10">
      <c r="A42" s="35" t="s">
        <v>92</v>
      </c>
      <c r="B42" s="36">
        <v>322674</v>
      </c>
      <c r="C42" s="36">
        <v>102</v>
      </c>
      <c r="D42" s="35" t="s">
        <v>93</v>
      </c>
      <c r="E42" s="35" t="s">
        <v>382</v>
      </c>
      <c r="F42" s="36">
        <v>20191437</v>
      </c>
      <c r="G42" s="35" t="s">
        <v>460</v>
      </c>
      <c r="H42" s="35">
        <v>3</v>
      </c>
      <c r="I42" s="37" t="s">
        <v>461</v>
      </c>
      <c r="J42" s="35" t="s">
        <v>382</v>
      </c>
    </row>
    <row r="43" spans="1:10">
      <c r="A43" s="35" t="s">
        <v>92</v>
      </c>
      <c r="B43" s="36">
        <v>322674</v>
      </c>
      <c r="C43" s="36">
        <v>102</v>
      </c>
      <c r="D43" s="35" t="s">
        <v>93</v>
      </c>
      <c r="E43" s="35" t="s">
        <v>382</v>
      </c>
      <c r="F43" s="36">
        <v>20191462</v>
      </c>
      <c r="G43" s="35" t="s">
        <v>462</v>
      </c>
      <c r="H43" s="35">
        <v>3</v>
      </c>
      <c r="I43" s="37" t="s">
        <v>463</v>
      </c>
      <c r="J43" s="35" t="s">
        <v>382</v>
      </c>
    </row>
    <row r="44" spans="1:10">
      <c r="A44" s="35" t="s">
        <v>92</v>
      </c>
      <c r="B44" s="36">
        <v>322674</v>
      </c>
      <c r="C44" s="36">
        <v>102</v>
      </c>
      <c r="D44" s="35" t="s">
        <v>93</v>
      </c>
      <c r="E44" s="35" t="s">
        <v>382</v>
      </c>
      <c r="F44" s="36">
        <v>20191466</v>
      </c>
      <c r="G44" s="35" t="s">
        <v>464</v>
      </c>
      <c r="H44" s="35">
        <v>3</v>
      </c>
      <c r="I44" s="37" t="s">
        <v>465</v>
      </c>
      <c r="J44" s="35" t="s">
        <v>382</v>
      </c>
    </row>
    <row r="45" spans="1:10">
      <c r="A45" s="35" t="s">
        <v>92</v>
      </c>
      <c r="B45" s="36">
        <v>322674</v>
      </c>
      <c r="C45" s="36">
        <v>102</v>
      </c>
      <c r="D45" s="35" t="s">
        <v>93</v>
      </c>
      <c r="E45" s="35" t="s">
        <v>382</v>
      </c>
      <c r="F45" s="36">
        <v>20191468</v>
      </c>
      <c r="G45" s="35" t="s">
        <v>466</v>
      </c>
      <c r="H45" s="35">
        <v>3</v>
      </c>
      <c r="I45" s="37" t="s">
        <v>467</v>
      </c>
      <c r="J45" s="35" t="s">
        <v>382</v>
      </c>
    </row>
    <row r="46" spans="1:10">
      <c r="A46" s="35" t="s">
        <v>92</v>
      </c>
      <c r="B46" s="36">
        <v>322674</v>
      </c>
      <c r="C46" s="36">
        <v>102</v>
      </c>
      <c r="D46" s="35" t="s">
        <v>93</v>
      </c>
      <c r="E46" s="35" t="s">
        <v>382</v>
      </c>
      <c r="F46" s="36">
        <v>20191476</v>
      </c>
      <c r="G46" s="35" t="s">
        <v>468</v>
      </c>
      <c r="H46" s="35">
        <v>3</v>
      </c>
      <c r="I46" s="37" t="s">
        <v>469</v>
      </c>
      <c r="J46" s="35" t="s">
        <v>382</v>
      </c>
    </row>
    <row r="47" spans="1:10">
      <c r="A47" s="35" t="s">
        <v>92</v>
      </c>
      <c r="B47" s="36">
        <v>322674</v>
      </c>
      <c r="C47" s="36">
        <v>102</v>
      </c>
      <c r="D47" s="35" t="s">
        <v>93</v>
      </c>
      <c r="E47" s="35" t="s">
        <v>382</v>
      </c>
      <c r="F47" s="36">
        <v>20191481</v>
      </c>
      <c r="G47" s="35" t="s">
        <v>470</v>
      </c>
      <c r="H47" s="35">
        <v>3</v>
      </c>
      <c r="I47" s="37" t="s">
        <v>471</v>
      </c>
      <c r="J47" s="35" t="s">
        <v>382</v>
      </c>
    </row>
    <row r="48" spans="1:10">
      <c r="A48" s="35" t="s">
        <v>92</v>
      </c>
      <c r="B48" s="36">
        <v>322674</v>
      </c>
      <c r="C48" s="36">
        <v>102</v>
      </c>
      <c r="D48" s="35" t="s">
        <v>93</v>
      </c>
      <c r="E48" s="35" t="s">
        <v>382</v>
      </c>
      <c r="F48" s="36">
        <v>20191513</v>
      </c>
      <c r="G48" s="35" t="s">
        <v>472</v>
      </c>
      <c r="H48" s="35">
        <v>3</v>
      </c>
      <c r="I48" s="37" t="s">
        <v>473</v>
      </c>
      <c r="J48" s="35" t="s">
        <v>382</v>
      </c>
    </row>
    <row r="49" spans="1:10">
      <c r="A49" s="35" t="s">
        <v>92</v>
      </c>
      <c r="B49" s="36">
        <v>322674</v>
      </c>
      <c r="C49" s="36">
        <v>102</v>
      </c>
      <c r="D49" s="35" t="s">
        <v>93</v>
      </c>
      <c r="E49" s="35" t="s">
        <v>382</v>
      </c>
      <c r="F49" s="36">
        <v>20191516</v>
      </c>
      <c r="G49" s="35" t="s">
        <v>474</v>
      </c>
      <c r="H49" s="35">
        <v>3</v>
      </c>
      <c r="I49" s="37" t="s">
        <v>475</v>
      </c>
      <c r="J49" s="35" t="s">
        <v>382</v>
      </c>
    </row>
    <row r="50" spans="1:10">
      <c r="A50" s="35" t="s">
        <v>92</v>
      </c>
      <c r="B50" s="36">
        <v>322674</v>
      </c>
      <c r="C50" s="36">
        <v>102</v>
      </c>
      <c r="D50" s="35" t="s">
        <v>93</v>
      </c>
      <c r="E50" s="35" t="s">
        <v>382</v>
      </c>
      <c r="F50" s="36">
        <v>20191528</v>
      </c>
      <c r="G50" s="35" t="s">
        <v>476</v>
      </c>
      <c r="H50" s="35">
        <v>3</v>
      </c>
      <c r="I50" s="37" t="s">
        <v>477</v>
      </c>
      <c r="J50" s="35" t="s">
        <v>382</v>
      </c>
    </row>
    <row r="51" spans="1:10">
      <c r="A51" s="35" t="s">
        <v>92</v>
      </c>
      <c r="B51" s="36">
        <v>322674</v>
      </c>
      <c r="C51" s="36">
        <v>102</v>
      </c>
      <c r="D51" s="35" t="s">
        <v>93</v>
      </c>
      <c r="E51" s="35" t="s">
        <v>382</v>
      </c>
      <c r="F51" s="36">
        <v>20191534</v>
      </c>
      <c r="G51" s="35" t="s">
        <v>478</v>
      </c>
      <c r="H51" s="35">
        <v>3</v>
      </c>
      <c r="I51" s="37" t="s">
        <v>479</v>
      </c>
      <c r="J51" s="35" t="s">
        <v>382</v>
      </c>
    </row>
    <row r="52" spans="1:10">
      <c r="A52" s="35" t="s">
        <v>92</v>
      </c>
      <c r="B52" s="36">
        <v>322674</v>
      </c>
      <c r="C52" s="36">
        <v>102</v>
      </c>
      <c r="D52" s="35" t="s">
        <v>93</v>
      </c>
      <c r="E52" s="35" t="s">
        <v>382</v>
      </c>
      <c r="F52" s="36">
        <v>20191544</v>
      </c>
      <c r="G52" s="35" t="s">
        <v>480</v>
      </c>
      <c r="H52" s="35">
        <v>3</v>
      </c>
      <c r="I52" s="37" t="s">
        <v>481</v>
      </c>
      <c r="J52" s="35" t="s">
        <v>382</v>
      </c>
    </row>
    <row r="53" spans="1:10">
      <c r="A53" s="35" t="s">
        <v>92</v>
      </c>
      <c r="B53" s="36">
        <v>322674</v>
      </c>
      <c r="C53" s="36">
        <v>102</v>
      </c>
      <c r="D53" s="35" t="s">
        <v>93</v>
      </c>
      <c r="E53" s="35" t="s">
        <v>382</v>
      </c>
      <c r="F53" s="36">
        <v>20191553</v>
      </c>
      <c r="G53" s="35" t="s">
        <v>482</v>
      </c>
      <c r="H53" s="35">
        <v>3</v>
      </c>
      <c r="I53" s="37" t="s">
        <v>483</v>
      </c>
      <c r="J53" s="35" t="s">
        <v>382</v>
      </c>
    </row>
    <row r="54" spans="1:10">
      <c r="A54" s="35" t="s">
        <v>92</v>
      </c>
      <c r="B54" s="36">
        <v>322674</v>
      </c>
      <c r="C54" s="36">
        <v>102</v>
      </c>
      <c r="D54" s="35" t="s">
        <v>93</v>
      </c>
      <c r="E54" s="35" t="s">
        <v>382</v>
      </c>
      <c r="F54" s="36">
        <v>20191556</v>
      </c>
      <c r="G54" s="35" t="s">
        <v>484</v>
      </c>
      <c r="H54" s="35">
        <v>3</v>
      </c>
      <c r="I54" s="37" t="s">
        <v>485</v>
      </c>
      <c r="J54" s="35" t="s">
        <v>382</v>
      </c>
    </row>
    <row r="55" spans="1:10">
      <c r="A55" s="35" t="s">
        <v>92</v>
      </c>
      <c r="B55" s="36">
        <v>322674</v>
      </c>
      <c r="C55" s="36">
        <v>102</v>
      </c>
      <c r="D55" s="35" t="s">
        <v>93</v>
      </c>
      <c r="E55" s="35" t="s">
        <v>382</v>
      </c>
      <c r="F55" s="36">
        <v>20191575</v>
      </c>
      <c r="G55" s="35" t="s">
        <v>486</v>
      </c>
      <c r="H55" s="35">
        <v>3</v>
      </c>
      <c r="I55" s="37" t="s">
        <v>487</v>
      </c>
      <c r="J55" s="35" t="s">
        <v>382</v>
      </c>
    </row>
    <row r="56" spans="1:10">
      <c r="A56" s="35" t="s">
        <v>92</v>
      </c>
      <c r="B56" s="36">
        <v>322674</v>
      </c>
      <c r="C56" s="36">
        <v>102</v>
      </c>
      <c r="D56" s="35" t="s">
        <v>93</v>
      </c>
      <c r="E56" s="35" t="s">
        <v>382</v>
      </c>
      <c r="F56" s="36">
        <v>20191598</v>
      </c>
      <c r="G56" s="35" t="s">
        <v>488</v>
      </c>
      <c r="H56" s="35">
        <v>3</v>
      </c>
      <c r="I56" s="37" t="s">
        <v>489</v>
      </c>
      <c r="J56" s="35" t="s">
        <v>382</v>
      </c>
    </row>
    <row r="57" spans="1:10">
      <c r="A57" s="35" t="s">
        <v>92</v>
      </c>
      <c r="B57" s="36">
        <v>322674</v>
      </c>
      <c r="C57" s="36">
        <v>102</v>
      </c>
      <c r="D57" s="35" t="s">
        <v>93</v>
      </c>
      <c r="E57" s="35" t="s">
        <v>382</v>
      </c>
      <c r="F57" s="36">
        <v>20191605</v>
      </c>
      <c r="G57" s="35" t="s">
        <v>490</v>
      </c>
      <c r="H57" s="35">
        <v>3</v>
      </c>
      <c r="I57" s="37" t="s">
        <v>491</v>
      </c>
      <c r="J57" s="35" t="s">
        <v>382</v>
      </c>
    </row>
    <row r="58" spans="1:10">
      <c r="A58" s="35" t="s">
        <v>92</v>
      </c>
      <c r="B58" s="36">
        <v>322674</v>
      </c>
      <c r="C58" s="36">
        <v>102</v>
      </c>
      <c r="D58" s="35" t="s">
        <v>93</v>
      </c>
      <c r="E58" s="35" t="s">
        <v>382</v>
      </c>
      <c r="F58" s="36">
        <v>20201651</v>
      </c>
      <c r="G58" s="35" t="s">
        <v>492</v>
      </c>
      <c r="H58" s="35">
        <v>3</v>
      </c>
      <c r="I58" s="37" t="s">
        <v>493</v>
      </c>
      <c r="J58" s="35" t="s">
        <v>382</v>
      </c>
    </row>
    <row r="59" spans="1:10">
      <c r="A59" s="35" t="s">
        <v>92</v>
      </c>
      <c r="B59" s="36">
        <v>322674</v>
      </c>
      <c r="C59" s="36">
        <v>102</v>
      </c>
      <c r="D59" s="35" t="s">
        <v>93</v>
      </c>
      <c r="E59" s="35" t="s">
        <v>382</v>
      </c>
      <c r="F59" s="36">
        <v>20201689</v>
      </c>
      <c r="G59" s="35" t="s">
        <v>494</v>
      </c>
      <c r="H59" s="35">
        <v>3</v>
      </c>
      <c r="I59" s="37" t="s">
        <v>495</v>
      </c>
      <c r="J59" s="35" t="s">
        <v>382</v>
      </c>
    </row>
    <row r="60" spans="1:10">
      <c r="A60" s="35" t="s">
        <v>92</v>
      </c>
      <c r="B60" s="36">
        <v>322674</v>
      </c>
      <c r="C60" s="36">
        <v>102</v>
      </c>
      <c r="D60" s="35" t="s">
        <v>93</v>
      </c>
      <c r="E60" s="35" t="s">
        <v>382</v>
      </c>
      <c r="F60" s="36">
        <v>20211219</v>
      </c>
      <c r="G60" s="35" t="s">
        <v>496</v>
      </c>
      <c r="H60" s="35">
        <v>3</v>
      </c>
      <c r="I60" s="37" t="s">
        <v>497</v>
      </c>
      <c r="J60" s="35" t="s">
        <v>382</v>
      </c>
    </row>
    <row r="61" spans="1:10">
      <c r="A61" s="35" t="s">
        <v>92</v>
      </c>
      <c r="B61" s="36">
        <v>322674</v>
      </c>
      <c r="C61" s="36">
        <v>102</v>
      </c>
      <c r="D61" s="35" t="s">
        <v>93</v>
      </c>
      <c r="E61" s="35" t="s">
        <v>382</v>
      </c>
      <c r="F61" s="36">
        <v>20211224</v>
      </c>
      <c r="G61" s="35" t="s">
        <v>498</v>
      </c>
      <c r="H61" s="35">
        <v>3</v>
      </c>
      <c r="I61" s="37" t="s">
        <v>499</v>
      </c>
      <c r="J61" s="35" t="s">
        <v>382</v>
      </c>
    </row>
    <row r="62" spans="1:10">
      <c r="A62" s="35" t="s">
        <v>92</v>
      </c>
      <c r="B62" s="36">
        <v>322674</v>
      </c>
      <c r="C62" s="36">
        <v>102</v>
      </c>
      <c r="D62" s="35" t="s">
        <v>93</v>
      </c>
      <c r="E62" s="35" t="s">
        <v>382</v>
      </c>
      <c r="F62" s="36">
        <v>20211481</v>
      </c>
      <c r="G62" s="35" t="s">
        <v>500</v>
      </c>
      <c r="H62" s="35">
        <v>3</v>
      </c>
      <c r="I62" s="37" t="s">
        <v>501</v>
      </c>
      <c r="J62" s="35" t="s">
        <v>382</v>
      </c>
    </row>
    <row r="63" spans="1:10">
      <c r="A63" s="35" t="s">
        <v>92</v>
      </c>
      <c r="B63" s="36">
        <v>322674</v>
      </c>
      <c r="C63" s="36">
        <v>102</v>
      </c>
      <c r="D63" s="35" t="s">
        <v>93</v>
      </c>
      <c r="E63" s="35" t="s">
        <v>382</v>
      </c>
      <c r="F63" s="36">
        <v>20211491</v>
      </c>
      <c r="G63" s="35" t="s">
        <v>502</v>
      </c>
      <c r="H63" s="35">
        <v>3</v>
      </c>
      <c r="I63" s="37" t="s">
        <v>503</v>
      </c>
      <c r="J63" s="35" t="s">
        <v>382</v>
      </c>
    </row>
    <row r="64" spans="1:10">
      <c r="A64" s="35" t="s">
        <v>92</v>
      </c>
      <c r="B64" s="36">
        <v>322674</v>
      </c>
      <c r="C64" s="36">
        <v>102</v>
      </c>
      <c r="D64" s="35" t="s">
        <v>93</v>
      </c>
      <c r="E64" s="35" t="s">
        <v>382</v>
      </c>
      <c r="F64" s="36">
        <v>20211499</v>
      </c>
      <c r="G64" s="35" t="s">
        <v>504</v>
      </c>
      <c r="H64" s="35">
        <v>3</v>
      </c>
      <c r="I64" s="37" t="s">
        <v>505</v>
      </c>
      <c r="J64" s="35" t="s">
        <v>382</v>
      </c>
    </row>
    <row r="65" spans="1:10">
      <c r="A65" s="35" t="s">
        <v>92</v>
      </c>
      <c r="B65" s="36">
        <v>322674</v>
      </c>
      <c r="C65" s="36">
        <v>102</v>
      </c>
      <c r="D65" s="35" t="s">
        <v>93</v>
      </c>
      <c r="E65" s="35" t="s">
        <v>382</v>
      </c>
      <c r="F65" s="36">
        <v>20170167</v>
      </c>
      <c r="G65" s="35" t="s">
        <v>506</v>
      </c>
      <c r="H65" s="35">
        <v>4</v>
      </c>
      <c r="I65" s="37" t="s">
        <v>507</v>
      </c>
      <c r="J65" s="35" t="s">
        <v>382</v>
      </c>
    </row>
    <row r="66" spans="1:10">
      <c r="A66" s="35" t="s">
        <v>92</v>
      </c>
      <c r="B66" s="36">
        <v>322674</v>
      </c>
      <c r="C66" s="36">
        <v>102</v>
      </c>
      <c r="D66" s="35" t="s">
        <v>93</v>
      </c>
      <c r="E66" s="35" t="s">
        <v>382</v>
      </c>
      <c r="F66" s="36">
        <v>20191492</v>
      </c>
      <c r="G66" s="35" t="s">
        <v>508</v>
      </c>
      <c r="H66" s="35">
        <v>4</v>
      </c>
      <c r="I66" s="37" t="s">
        <v>509</v>
      </c>
      <c r="J66" s="35" t="s">
        <v>382</v>
      </c>
    </row>
    <row r="67" spans="1:10">
      <c r="A67" s="35" t="s">
        <v>92</v>
      </c>
      <c r="B67" s="36">
        <v>322674</v>
      </c>
      <c r="C67" s="36">
        <v>102</v>
      </c>
      <c r="D67" s="35" t="s">
        <v>93</v>
      </c>
      <c r="E67" s="35" t="s">
        <v>382</v>
      </c>
      <c r="F67" s="36">
        <v>20202618</v>
      </c>
      <c r="G67" s="35" t="s">
        <v>510</v>
      </c>
      <c r="H67" s="35">
        <v>4</v>
      </c>
      <c r="I67" s="37" t="s">
        <v>511</v>
      </c>
      <c r="J67" s="35" t="s">
        <v>382</v>
      </c>
    </row>
    <row r="68" spans="1:10">
      <c r="A68" s="35" t="s">
        <v>512</v>
      </c>
      <c r="B68" s="36">
        <v>310481</v>
      </c>
      <c r="C68" s="36">
        <v>101</v>
      </c>
      <c r="D68" s="35" t="s">
        <v>7</v>
      </c>
      <c r="E68" s="35" t="s">
        <v>382</v>
      </c>
      <c r="F68" s="36">
        <v>20152647</v>
      </c>
      <c r="G68" s="35" t="s">
        <v>513</v>
      </c>
      <c r="H68" s="35">
        <v>4</v>
      </c>
      <c r="I68" s="37" t="s">
        <v>514</v>
      </c>
      <c r="J68" s="35" t="s">
        <v>382</v>
      </c>
    </row>
    <row r="69" spans="1:10">
      <c r="A69" s="35" t="s">
        <v>512</v>
      </c>
      <c r="B69" s="36">
        <v>310481</v>
      </c>
      <c r="C69" s="36">
        <v>101</v>
      </c>
      <c r="D69" s="35" t="s">
        <v>7</v>
      </c>
      <c r="E69" s="35" t="s">
        <v>382</v>
      </c>
      <c r="F69" s="36">
        <v>20161646</v>
      </c>
      <c r="G69" s="35" t="s">
        <v>515</v>
      </c>
      <c r="H69" s="35">
        <v>4</v>
      </c>
      <c r="I69" s="37" t="s">
        <v>516</v>
      </c>
      <c r="J69" s="35" t="s">
        <v>382</v>
      </c>
    </row>
    <row r="70" spans="1:10">
      <c r="A70" s="35" t="s">
        <v>512</v>
      </c>
      <c r="B70" s="36">
        <v>310481</v>
      </c>
      <c r="C70" s="36">
        <v>101</v>
      </c>
      <c r="D70" s="35" t="s">
        <v>7</v>
      </c>
      <c r="E70" s="35" t="s">
        <v>382</v>
      </c>
      <c r="F70" s="36">
        <v>20171511</v>
      </c>
      <c r="G70" s="35" t="s">
        <v>517</v>
      </c>
      <c r="H70" s="35">
        <v>4</v>
      </c>
      <c r="I70" s="37" t="s">
        <v>518</v>
      </c>
      <c r="J70" s="35" t="s">
        <v>382</v>
      </c>
    </row>
    <row r="71" spans="1:10">
      <c r="A71" s="35" t="s">
        <v>512</v>
      </c>
      <c r="B71" s="36">
        <v>310481</v>
      </c>
      <c r="C71" s="36">
        <v>101</v>
      </c>
      <c r="D71" s="35" t="s">
        <v>7</v>
      </c>
      <c r="E71" s="35" t="s">
        <v>382</v>
      </c>
      <c r="F71" s="36">
        <v>20171552</v>
      </c>
      <c r="G71" s="35" t="s">
        <v>519</v>
      </c>
      <c r="H71" s="35">
        <v>4</v>
      </c>
      <c r="I71" s="37" t="s">
        <v>520</v>
      </c>
      <c r="J71" s="35" t="s">
        <v>382</v>
      </c>
    </row>
    <row r="72" spans="1:10">
      <c r="A72" s="35" t="s">
        <v>512</v>
      </c>
      <c r="B72" s="36">
        <v>310481</v>
      </c>
      <c r="C72" s="36">
        <v>101</v>
      </c>
      <c r="D72" s="35" t="s">
        <v>7</v>
      </c>
      <c r="E72" s="35" t="s">
        <v>382</v>
      </c>
      <c r="F72" s="36">
        <v>20171561</v>
      </c>
      <c r="G72" s="35" t="s">
        <v>521</v>
      </c>
      <c r="H72" s="35">
        <v>4</v>
      </c>
      <c r="I72" s="37" t="s">
        <v>522</v>
      </c>
      <c r="J72" s="35" t="s">
        <v>382</v>
      </c>
    </row>
    <row r="73" spans="1:10">
      <c r="A73" s="35" t="s">
        <v>512</v>
      </c>
      <c r="B73" s="36">
        <v>310481</v>
      </c>
      <c r="C73" s="36">
        <v>101</v>
      </c>
      <c r="D73" s="35" t="s">
        <v>7</v>
      </c>
      <c r="E73" s="35" t="s">
        <v>382</v>
      </c>
      <c r="F73" s="36">
        <v>20181468</v>
      </c>
      <c r="G73" s="35" t="s">
        <v>523</v>
      </c>
      <c r="H73" s="35">
        <v>4</v>
      </c>
      <c r="I73" s="37" t="s">
        <v>524</v>
      </c>
      <c r="J73" s="35" t="s">
        <v>382</v>
      </c>
    </row>
    <row r="74" spans="1:10">
      <c r="A74" s="35" t="s">
        <v>512</v>
      </c>
      <c r="B74" s="36">
        <v>310481</v>
      </c>
      <c r="C74" s="36">
        <v>101</v>
      </c>
      <c r="D74" s="35" t="s">
        <v>7</v>
      </c>
      <c r="E74" s="35" t="s">
        <v>382</v>
      </c>
      <c r="F74" s="36">
        <v>20181494</v>
      </c>
      <c r="G74" s="35" t="s">
        <v>525</v>
      </c>
      <c r="H74" s="35">
        <v>4</v>
      </c>
      <c r="I74" s="37" t="s">
        <v>526</v>
      </c>
      <c r="J74" s="35" t="s">
        <v>382</v>
      </c>
    </row>
    <row r="75" spans="1:10">
      <c r="A75" s="35" t="s">
        <v>512</v>
      </c>
      <c r="B75" s="36">
        <v>310481</v>
      </c>
      <c r="C75" s="36">
        <v>101</v>
      </c>
      <c r="D75" s="35" t="s">
        <v>7</v>
      </c>
      <c r="E75" s="35" t="s">
        <v>382</v>
      </c>
      <c r="F75" s="36">
        <v>20181495</v>
      </c>
      <c r="G75" s="35" t="s">
        <v>525</v>
      </c>
      <c r="H75" s="35">
        <v>4</v>
      </c>
      <c r="I75" s="37" t="s">
        <v>527</v>
      </c>
      <c r="J75" s="35" t="s">
        <v>382</v>
      </c>
    </row>
    <row r="76" spans="1:10">
      <c r="A76" s="35" t="s">
        <v>512</v>
      </c>
      <c r="B76" s="36">
        <v>310481</v>
      </c>
      <c r="C76" s="36">
        <v>101</v>
      </c>
      <c r="D76" s="35" t="s">
        <v>7</v>
      </c>
      <c r="E76" s="35" t="s">
        <v>382</v>
      </c>
      <c r="F76" s="36">
        <v>20181498</v>
      </c>
      <c r="G76" s="35" t="s">
        <v>528</v>
      </c>
      <c r="H76" s="35">
        <v>4</v>
      </c>
      <c r="I76" s="37" t="s">
        <v>529</v>
      </c>
      <c r="J76" s="35" t="s">
        <v>382</v>
      </c>
    </row>
    <row r="77" spans="1:10">
      <c r="A77" s="35" t="s">
        <v>512</v>
      </c>
      <c r="B77" s="36">
        <v>310481</v>
      </c>
      <c r="C77" s="36">
        <v>101</v>
      </c>
      <c r="D77" s="35" t="s">
        <v>7</v>
      </c>
      <c r="E77" s="35" t="s">
        <v>382</v>
      </c>
      <c r="F77" s="36">
        <v>20181499</v>
      </c>
      <c r="G77" s="35" t="s">
        <v>530</v>
      </c>
      <c r="H77" s="35">
        <v>4</v>
      </c>
      <c r="I77" s="37" t="s">
        <v>531</v>
      </c>
      <c r="J77" s="35" t="s">
        <v>382</v>
      </c>
    </row>
    <row r="78" spans="1:10">
      <c r="A78" s="35" t="s">
        <v>512</v>
      </c>
      <c r="B78" s="36">
        <v>310481</v>
      </c>
      <c r="C78" s="36">
        <v>101</v>
      </c>
      <c r="D78" s="35" t="s">
        <v>7</v>
      </c>
      <c r="E78" s="35" t="s">
        <v>382</v>
      </c>
      <c r="F78" s="36">
        <v>20181500</v>
      </c>
      <c r="G78" s="35" t="s">
        <v>532</v>
      </c>
      <c r="H78" s="35">
        <v>4</v>
      </c>
      <c r="I78" s="37" t="s">
        <v>533</v>
      </c>
      <c r="J78" s="35" t="s">
        <v>382</v>
      </c>
    </row>
    <row r="79" spans="1:10">
      <c r="A79" s="35" t="s">
        <v>512</v>
      </c>
      <c r="B79" s="36">
        <v>310481</v>
      </c>
      <c r="C79" s="36">
        <v>101</v>
      </c>
      <c r="D79" s="35" t="s">
        <v>7</v>
      </c>
      <c r="E79" s="35" t="s">
        <v>382</v>
      </c>
      <c r="F79" s="36">
        <v>20181501</v>
      </c>
      <c r="G79" s="35" t="s">
        <v>534</v>
      </c>
      <c r="H79" s="35">
        <v>4</v>
      </c>
      <c r="I79" s="37" t="s">
        <v>535</v>
      </c>
      <c r="J79" s="35" t="s">
        <v>382</v>
      </c>
    </row>
    <row r="80" spans="1:10">
      <c r="A80" s="35" t="s">
        <v>512</v>
      </c>
      <c r="B80" s="36">
        <v>310481</v>
      </c>
      <c r="C80" s="36">
        <v>101</v>
      </c>
      <c r="D80" s="35" t="s">
        <v>7</v>
      </c>
      <c r="E80" s="35" t="s">
        <v>382</v>
      </c>
      <c r="F80" s="36">
        <v>20181513</v>
      </c>
      <c r="G80" s="35" t="s">
        <v>536</v>
      </c>
      <c r="H80" s="35">
        <v>4</v>
      </c>
      <c r="I80" s="37" t="s">
        <v>537</v>
      </c>
      <c r="J80" s="35" t="s">
        <v>382</v>
      </c>
    </row>
    <row r="81" spans="1:10">
      <c r="A81" s="35" t="s">
        <v>512</v>
      </c>
      <c r="B81" s="36">
        <v>310481</v>
      </c>
      <c r="C81" s="36">
        <v>101</v>
      </c>
      <c r="D81" s="35" t="s">
        <v>7</v>
      </c>
      <c r="E81" s="35" t="s">
        <v>382</v>
      </c>
      <c r="F81" s="36">
        <v>20181548</v>
      </c>
      <c r="G81" s="35" t="s">
        <v>538</v>
      </c>
      <c r="H81" s="35">
        <v>4</v>
      </c>
      <c r="I81" s="37" t="s">
        <v>539</v>
      </c>
      <c r="J81" s="35" t="s">
        <v>382</v>
      </c>
    </row>
    <row r="82" spans="1:10">
      <c r="A82" s="35" t="s">
        <v>512</v>
      </c>
      <c r="B82" s="36">
        <v>310481</v>
      </c>
      <c r="C82" s="36">
        <v>101</v>
      </c>
      <c r="D82" s="35" t="s">
        <v>7</v>
      </c>
      <c r="E82" s="35" t="s">
        <v>382</v>
      </c>
      <c r="F82" s="36">
        <v>20181566</v>
      </c>
      <c r="G82" s="35" t="s">
        <v>9</v>
      </c>
      <c r="H82" s="35">
        <v>4</v>
      </c>
      <c r="I82" s="37" t="s">
        <v>540</v>
      </c>
      <c r="J82" s="35" t="s">
        <v>382</v>
      </c>
    </row>
    <row r="83" spans="1:10">
      <c r="A83" s="35" t="s">
        <v>512</v>
      </c>
      <c r="B83" s="36">
        <v>310481</v>
      </c>
      <c r="C83" s="36">
        <v>101</v>
      </c>
      <c r="D83" s="35" t="s">
        <v>7</v>
      </c>
      <c r="E83" s="35" t="s">
        <v>382</v>
      </c>
      <c r="F83" s="36">
        <v>20181604</v>
      </c>
      <c r="G83" s="35" t="s">
        <v>541</v>
      </c>
      <c r="H83" s="35">
        <v>4</v>
      </c>
      <c r="I83" s="37" t="s">
        <v>542</v>
      </c>
      <c r="J83" s="35" t="s">
        <v>382</v>
      </c>
    </row>
    <row r="84" spans="1:10">
      <c r="A84" s="35" t="s">
        <v>512</v>
      </c>
      <c r="B84" s="36">
        <v>310481</v>
      </c>
      <c r="C84" s="36">
        <v>101</v>
      </c>
      <c r="D84" s="35" t="s">
        <v>7</v>
      </c>
      <c r="E84" s="35" t="s">
        <v>382</v>
      </c>
      <c r="F84" s="36">
        <v>20181627</v>
      </c>
      <c r="G84" s="35" t="s">
        <v>543</v>
      </c>
      <c r="H84" s="35">
        <v>4</v>
      </c>
      <c r="I84" s="37" t="s">
        <v>544</v>
      </c>
      <c r="J84" s="35" t="s">
        <v>382</v>
      </c>
    </row>
    <row r="85" spans="1:10">
      <c r="A85" s="35" t="s">
        <v>512</v>
      </c>
      <c r="B85" s="36">
        <v>310481</v>
      </c>
      <c r="C85" s="36">
        <v>101</v>
      </c>
      <c r="D85" s="35" t="s">
        <v>7</v>
      </c>
      <c r="E85" s="35" t="s">
        <v>382</v>
      </c>
      <c r="F85" s="36">
        <v>20190454</v>
      </c>
      <c r="G85" s="35" t="s">
        <v>545</v>
      </c>
      <c r="H85" s="35">
        <v>4</v>
      </c>
      <c r="I85" s="37" t="s">
        <v>546</v>
      </c>
      <c r="J85" s="35" t="s">
        <v>382</v>
      </c>
    </row>
    <row r="86" spans="1:10">
      <c r="A86" s="35" t="s">
        <v>512</v>
      </c>
      <c r="B86" s="36">
        <v>310481</v>
      </c>
      <c r="C86" s="36">
        <v>101</v>
      </c>
      <c r="D86" s="35" t="s">
        <v>7</v>
      </c>
      <c r="E86" s="35" t="s">
        <v>382</v>
      </c>
      <c r="F86" s="36">
        <v>20191492</v>
      </c>
      <c r="G86" s="35" t="s">
        <v>508</v>
      </c>
      <c r="H86" s="35">
        <v>4</v>
      </c>
      <c r="I86" s="37" t="s">
        <v>509</v>
      </c>
      <c r="J86" s="35" t="s">
        <v>382</v>
      </c>
    </row>
    <row r="87" spans="1:10">
      <c r="A87" s="35" t="s">
        <v>512</v>
      </c>
      <c r="B87" s="36">
        <v>310481</v>
      </c>
      <c r="C87" s="36">
        <v>101</v>
      </c>
      <c r="D87" s="35" t="s">
        <v>7</v>
      </c>
      <c r="E87" s="35" t="s">
        <v>382</v>
      </c>
      <c r="F87" s="36">
        <v>20191603</v>
      </c>
      <c r="G87" s="35" t="s">
        <v>547</v>
      </c>
      <c r="H87" s="35">
        <v>4</v>
      </c>
      <c r="I87" s="37" t="s">
        <v>548</v>
      </c>
      <c r="J87" s="35" t="s">
        <v>382</v>
      </c>
    </row>
    <row r="88" spans="1:10">
      <c r="A88" s="35" t="s">
        <v>512</v>
      </c>
      <c r="B88" s="36">
        <v>310481</v>
      </c>
      <c r="C88" s="36">
        <v>101</v>
      </c>
      <c r="D88" s="35" t="s">
        <v>7</v>
      </c>
      <c r="E88" s="35" t="s">
        <v>382</v>
      </c>
      <c r="F88" s="36">
        <v>20201586</v>
      </c>
      <c r="G88" s="35" t="s">
        <v>452</v>
      </c>
      <c r="H88" s="35">
        <v>4</v>
      </c>
      <c r="I88" s="37" t="s">
        <v>453</v>
      </c>
      <c r="J88" s="35" t="s">
        <v>382</v>
      </c>
    </row>
    <row r="89" spans="1:10">
      <c r="A89" s="35" t="s">
        <v>512</v>
      </c>
      <c r="B89" s="36">
        <v>310481</v>
      </c>
      <c r="C89" s="36">
        <v>101</v>
      </c>
      <c r="D89" s="35" t="s">
        <v>7</v>
      </c>
      <c r="E89" s="35" t="s">
        <v>382</v>
      </c>
      <c r="F89" s="36">
        <v>20201607</v>
      </c>
      <c r="G89" s="35" t="s">
        <v>549</v>
      </c>
      <c r="H89" s="35">
        <v>4</v>
      </c>
      <c r="I89" s="37" t="s">
        <v>550</v>
      </c>
      <c r="J89" s="35" t="s">
        <v>382</v>
      </c>
    </row>
    <row r="90" spans="1:10">
      <c r="A90" s="35" t="s">
        <v>512</v>
      </c>
      <c r="B90" s="36">
        <v>310481</v>
      </c>
      <c r="C90" s="36">
        <v>101</v>
      </c>
      <c r="D90" s="35" t="s">
        <v>7</v>
      </c>
      <c r="E90" s="35" t="s">
        <v>382</v>
      </c>
      <c r="F90" s="36">
        <v>20201634</v>
      </c>
      <c r="G90" s="35" t="s">
        <v>551</v>
      </c>
      <c r="H90" s="35">
        <v>4</v>
      </c>
      <c r="I90" s="37" t="s">
        <v>552</v>
      </c>
      <c r="J90" s="35" t="s">
        <v>382</v>
      </c>
    </row>
    <row r="91" spans="1:10">
      <c r="A91" s="35" t="s">
        <v>512</v>
      </c>
      <c r="B91" s="36">
        <v>310481</v>
      </c>
      <c r="C91" s="36">
        <v>101</v>
      </c>
      <c r="D91" s="35" t="s">
        <v>7</v>
      </c>
      <c r="E91" s="35" t="s">
        <v>382</v>
      </c>
      <c r="F91" s="36">
        <v>20201707</v>
      </c>
      <c r="G91" s="35" t="s">
        <v>553</v>
      </c>
      <c r="H91" s="35">
        <v>4</v>
      </c>
      <c r="I91" s="37" t="s">
        <v>554</v>
      </c>
      <c r="J91" s="35" t="s">
        <v>382</v>
      </c>
    </row>
    <row r="92" spans="1:10">
      <c r="A92" s="35" t="s">
        <v>512</v>
      </c>
      <c r="B92" s="36">
        <v>310481</v>
      </c>
      <c r="C92" s="36">
        <v>101</v>
      </c>
      <c r="D92" s="35" t="s">
        <v>7</v>
      </c>
      <c r="E92" s="35" t="s">
        <v>382</v>
      </c>
      <c r="F92" s="36">
        <v>20201824</v>
      </c>
      <c r="G92" s="35" t="s">
        <v>555</v>
      </c>
      <c r="H92" s="35">
        <v>4</v>
      </c>
      <c r="I92" s="37" t="s">
        <v>556</v>
      </c>
      <c r="J92" s="35" t="s">
        <v>382</v>
      </c>
    </row>
    <row r="93" spans="1:10">
      <c r="A93" s="35" t="s">
        <v>512</v>
      </c>
      <c r="B93" s="36">
        <v>310481</v>
      </c>
      <c r="C93" s="36">
        <v>101</v>
      </c>
      <c r="D93" s="35" t="s">
        <v>7</v>
      </c>
      <c r="E93" s="35" t="s">
        <v>382</v>
      </c>
      <c r="F93" s="36">
        <v>20201839</v>
      </c>
      <c r="G93" s="35" t="s">
        <v>557</v>
      </c>
      <c r="H93" s="35">
        <v>4</v>
      </c>
      <c r="I93" s="37" t="s">
        <v>558</v>
      </c>
      <c r="J93" s="35" t="s">
        <v>382</v>
      </c>
    </row>
    <row r="94" spans="1:10">
      <c r="A94" s="35" t="s">
        <v>512</v>
      </c>
      <c r="B94" s="36">
        <v>310481</v>
      </c>
      <c r="C94" s="36">
        <v>101</v>
      </c>
      <c r="D94" s="35" t="s">
        <v>7</v>
      </c>
      <c r="E94" s="35" t="s">
        <v>382</v>
      </c>
      <c r="F94" s="36">
        <v>20201887</v>
      </c>
      <c r="G94" s="35" t="s">
        <v>460</v>
      </c>
      <c r="H94" s="35">
        <v>4</v>
      </c>
      <c r="I94" s="37" t="s">
        <v>559</v>
      </c>
      <c r="J94" s="35" t="s">
        <v>382</v>
      </c>
    </row>
    <row r="95" spans="1:10">
      <c r="A95" s="35" t="s">
        <v>560</v>
      </c>
      <c r="B95" s="36">
        <v>310481</v>
      </c>
      <c r="C95" s="36">
        <v>102</v>
      </c>
      <c r="D95" s="35" t="s">
        <v>7</v>
      </c>
      <c r="E95" s="35" t="s">
        <v>561</v>
      </c>
      <c r="F95" s="36">
        <v>20172029</v>
      </c>
      <c r="G95" s="35" t="s">
        <v>562</v>
      </c>
      <c r="H95" s="35">
        <v>4</v>
      </c>
      <c r="I95" s="37" t="s">
        <v>563</v>
      </c>
      <c r="J95" s="35" t="s">
        <v>561</v>
      </c>
    </row>
    <row r="96" spans="1:10">
      <c r="A96" s="35" t="s">
        <v>560</v>
      </c>
      <c r="B96" s="36">
        <v>310481</v>
      </c>
      <c r="C96" s="36">
        <v>102</v>
      </c>
      <c r="D96" s="35" t="s">
        <v>7</v>
      </c>
      <c r="E96" s="35" t="s">
        <v>382</v>
      </c>
      <c r="F96" s="36">
        <v>20161493</v>
      </c>
      <c r="G96" s="35" t="s">
        <v>448</v>
      </c>
      <c r="H96" s="35">
        <v>4</v>
      </c>
      <c r="I96" s="37" t="s">
        <v>449</v>
      </c>
      <c r="J96" s="35" t="s">
        <v>382</v>
      </c>
    </row>
    <row r="97" spans="1:10">
      <c r="A97" s="35" t="s">
        <v>560</v>
      </c>
      <c r="B97" s="36">
        <v>310481</v>
      </c>
      <c r="C97" s="36">
        <v>102</v>
      </c>
      <c r="D97" s="35" t="s">
        <v>7</v>
      </c>
      <c r="E97" s="35" t="s">
        <v>382</v>
      </c>
      <c r="F97" s="36">
        <v>20161495</v>
      </c>
      <c r="G97" s="35" t="s">
        <v>564</v>
      </c>
      <c r="H97" s="35">
        <v>4</v>
      </c>
      <c r="I97" s="37" t="s">
        <v>565</v>
      </c>
      <c r="J97" s="35" t="s">
        <v>382</v>
      </c>
    </row>
    <row r="98" spans="1:10">
      <c r="A98" s="35" t="s">
        <v>560</v>
      </c>
      <c r="B98" s="36">
        <v>310481</v>
      </c>
      <c r="C98" s="36">
        <v>102</v>
      </c>
      <c r="D98" s="35" t="s">
        <v>7</v>
      </c>
      <c r="E98" s="35" t="s">
        <v>382</v>
      </c>
      <c r="F98" s="36">
        <v>20161653</v>
      </c>
      <c r="G98" s="35" t="s">
        <v>566</v>
      </c>
      <c r="H98" s="35">
        <v>4</v>
      </c>
      <c r="I98" s="37" t="s">
        <v>567</v>
      </c>
      <c r="J98" s="35" t="s">
        <v>382</v>
      </c>
    </row>
    <row r="99" spans="1:10">
      <c r="A99" s="35" t="s">
        <v>560</v>
      </c>
      <c r="B99" s="36">
        <v>310481</v>
      </c>
      <c r="C99" s="36">
        <v>102</v>
      </c>
      <c r="D99" s="35" t="s">
        <v>7</v>
      </c>
      <c r="E99" s="35" t="s">
        <v>382</v>
      </c>
      <c r="F99" s="36">
        <v>20170167</v>
      </c>
      <c r="G99" s="35" t="s">
        <v>506</v>
      </c>
      <c r="H99" s="35">
        <v>4</v>
      </c>
      <c r="I99" s="37" t="s">
        <v>507</v>
      </c>
      <c r="J99" s="35" t="s">
        <v>382</v>
      </c>
    </row>
    <row r="100" spans="1:10">
      <c r="A100" s="35" t="s">
        <v>560</v>
      </c>
      <c r="B100" s="36">
        <v>310481</v>
      </c>
      <c r="C100" s="36">
        <v>102</v>
      </c>
      <c r="D100" s="35" t="s">
        <v>7</v>
      </c>
      <c r="E100" s="35" t="s">
        <v>382</v>
      </c>
      <c r="F100" s="36">
        <v>20171478</v>
      </c>
      <c r="G100" s="35" t="s">
        <v>568</v>
      </c>
      <c r="H100" s="35">
        <v>4</v>
      </c>
      <c r="I100" s="37" t="s">
        <v>569</v>
      </c>
      <c r="J100" s="35" t="s">
        <v>382</v>
      </c>
    </row>
    <row r="101" spans="1:10">
      <c r="A101" s="35" t="s">
        <v>560</v>
      </c>
      <c r="B101" s="36">
        <v>310481</v>
      </c>
      <c r="C101" s="36">
        <v>102</v>
      </c>
      <c r="D101" s="35" t="s">
        <v>7</v>
      </c>
      <c r="E101" s="35" t="s">
        <v>382</v>
      </c>
      <c r="F101" s="36">
        <v>20171500</v>
      </c>
      <c r="G101" s="35" t="s">
        <v>570</v>
      </c>
      <c r="H101" s="35">
        <v>4</v>
      </c>
      <c r="I101" s="37" t="s">
        <v>571</v>
      </c>
      <c r="J101" s="35" t="s">
        <v>382</v>
      </c>
    </row>
    <row r="102" spans="1:10">
      <c r="A102" s="35" t="s">
        <v>560</v>
      </c>
      <c r="B102" s="36">
        <v>310481</v>
      </c>
      <c r="C102" s="36">
        <v>102</v>
      </c>
      <c r="D102" s="35" t="s">
        <v>7</v>
      </c>
      <c r="E102" s="35" t="s">
        <v>382</v>
      </c>
      <c r="F102" s="36">
        <v>20171514</v>
      </c>
      <c r="G102" s="35" t="s">
        <v>572</v>
      </c>
      <c r="H102" s="35">
        <v>4</v>
      </c>
      <c r="I102" s="37" t="s">
        <v>573</v>
      </c>
      <c r="J102" s="35" t="s">
        <v>382</v>
      </c>
    </row>
    <row r="103" spans="1:10">
      <c r="A103" s="35" t="s">
        <v>560</v>
      </c>
      <c r="B103" s="36">
        <v>310481</v>
      </c>
      <c r="C103" s="36">
        <v>102</v>
      </c>
      <c r="D103" s="35" t="s">
        <v>7</v>
      </c>
      <c r="E103" s="35" t="s">
        <v>382</v>
      </c>
      <c r="F103" s="36">
        <v>20171541</v>
      </c>
      <c r="G103" s="35" t="s">
        <v>574</v>
      </c>
      <c r="H103" s="35">
        <v>4</v>
      </c>
      <c r="I103" s="37" t="s">
        <v>575</v>
      </c>
      <c r="J103" s="35" t="s">
        <v>382</v>
      </c>
    </row>
    <row r="104" spans="1:10">
      <c r="A104" s="35" t="s">
        <v>560</v>
      </c>
      <c r="B104" s="36">
        <v>310481</v>
      </c>
      <c r="C104" s="36">
        <v>102</v>
      </c>
      <c r="D104" s="35" t="s">
        <v>7</v>
      </c>
      <c r="E104" s="35" t="s">
        <v>382</v>
      </c>
      <c r="F104" s="36">
        <v>20171548</v>
      </c>
      <c r="G104" s="35" t="s">
        <v>8</v>
      </c>
      <c r="H104" s="35">
        <v>4</v>
      </c>
      <c r="I104" s="37" t="s">
        <v>576</v>
      </c>
      <c r="J104" s="35" t="s">
        <v>382</v>
      </c>
    </row>
    <row r="105" spans="1:10">
      <c r="A105" s="35" t="s">
        <v>560</v>
      </c>
      <c r="B105" s="36">
        <v>310481</v>
      </c>
      <c r="C105" s="36">
        <v>102</v>
      </c>
      <c r="D105" s="35" t="s">
        <v>7</v>
      </c>
      <c r="E105" s="35" t="s">
        <v>382</v>
      </c>
      <c r="F105" s="36">
        <v>20171607</v>
      </c>
      <c r="G105" s="35" t="s">
        <v>577</v>
      </c>
      <c r="H105" s="35">
        <v>4</v>
      </c>
      <c r="I105" s="37" t="s">
        <v>578</v>
      </c>
      <c r="J105" s="35" t="s">
        <v>382</v>
      </c>
    </row>
    <row r="106" spans="1:10">
      <c r="A106" s="35" t="s">
        <v>560</v>
      </c>
      <c r="B106" s="36">
        <v>310481</v>
      </c>
      <c r="C106" s="36">
        <v>102</v>
      </c>
      <c r="D106" s="35" t="s">
        <v>7</v>
      </c>
      <c r="E106" s="35" t="s">
        <v>382</v>
      </c>
      <c r="F106" s="36">
        <v>20171608</v>
      </c>
      <c r="G106" s="35" t="s">
        <v>579</v>
      </c>
      <c r="H106" s="35">
        <v>4</v>
      </c>
      <c r="I106" s="37" t="s">
        <v>580</v>
      </c>
      <c r="J106" s="35" t="s">
        <v>382</v>
      </c>
    </row>
    <row r="107" spans="1:10">
      <c r="A107" s="35" t="s">
        <v>560</v>
      </c>
      <c r="B107" s="36">
        <v>310481</v>
      </c>
      <c r="C107" s="36">
        <v>102</v>
      </c>
      <c r="D107" s="35" t="s">
        <v>7</v>
      </c>
      <c r="E107" s="35" t="s">
        <v>382</v>
      </c>
      <c r="F107" s="36">
        <v>20171625</v>
      </c>
      <c r="G107" s="35" t="s">
        <v>581</v>
      </c>
      <c r="H107" s="35">
        <v>4</v>
      </c>
      <c r="I107" s="37" t="s">
        <v>582</v>
      </c>
      <c r="J107" s="35" t="s">
        <v>382</v>
      </c>
    </row>
    <row r="108" spans="1:10">
      <c r="A108" s="35" t="s">
        <v>560</v>
      </c>
      <c r="B108" s="36">
        <v>310481</v>
      </c>
      <c r="C108" s="36">
        <v>102</v>
      </c>
      <c r="D108" s="35" t="s">
        <v>7</v>
      </c>
      <c r="E108" s="35" t="s">
        <v>382</v>
      </c>
      <c r="F108" s="36">
        <v>20181484</v>
      </c>
      <c r="G108" s="35" t="s">
        <v>583</v>
      </c>
      <c r="H108" s="35">
        <v>4</v>
      </c>
      <c r="I108" s="37" t="s">
        <v>584</v>
      </c>
      <c r="J108" s="35" t="s">
        <v>382</v>
      </c>
    </row>
    <row r="109" spans="1:10">
      <c r="A109" s="35" t="s">
        <v>560</v>
      </c>
      <c r="B109" s="36">
        <v>310481</v>
      </c>
      <c r="C109" s="36">
        <v>102</v>
      </c>
      <c r="D109" s="35" t="s">
        <v>7</v>
      </c>
      <c r="E109" s="35" t="s">
        <v>382</v>
      </c>
      <c r="F109" s="36">
        <v>20181503</v>
      </c>
      <c r="G109" s="35" t="s">
        <v>585</v>
      </c>
      <c r="H109" s="35">
        <v>4</v>
      </c>
      <c r="I109" s="37" t="s">
        <v>586</v>
      </c>
      <c r="J109" s="35" t="s">
        <v>382</v>
      </c>
    </row>
    <row r="110" spans="1:10">
      <c r="A110" s="35" t="s">
        <v>560</v>
      </c>
      <c r="B110" s="36">
        <v>310481</v>
      </c>
      <c r="C110" s="36">
        <v>102</v>
      </c>
      <c r="D110" s="35" t="s">
        <v>7</v>
      </c>
      <c r="E110" s="35" t="s">
        <v>382</v>
      </c>
      <c r="F110" s="36">
        <v>20181526</v>
      </c>
      <c r="G110" s="35" t="s">
        <v>587</v>
      </c>
      <c r="H110" s="35">
        <v>4</v>
      </c>
      <c r="I110" s="37" t="s">
        <v>588</v>
      </c>
      <c r="J110" s="35" t="s">
        <v>382</v>
      </c>
    </row>
    <row r="111" spans="1:10">
      <c r="A111" s="35" t="s">
        <v>560</v>
      </c>
      <c r="B111" s="36">
        <v>310481</v>
      </c>
      <c r="C111" s="36">
        <v>102</v>
      </c>
      <c r="D111" s="35" t="s">
        <v>7</v>
      </c>
      <c r="E111" s="35" t="s">
        <v>382</v>
      </c>
      <c r="F111" s="36">
        <v>20181530</v>
      </c>
      <c r="G111" s="35" t="s">
        <v>589</v>
      </c>
      <c r="H111" s="35">
        <v>4</v>
      </c>
      <c r="I111" s="37" t="s">
        <v>590</v>
      </c>
      <c r="J111" s="35" t="s">
        <v>382</v>
      </c>
    </row>
    <row r="112" spans="1:10">
      <c r="A112" s="35" t="s">
        <v>560</v>
      </c>
      <c r="B112" s="36">
        <v>310481</v>
      </c>
      <c r="C112" s="36">
        <v>102</v>
      </c>
      <c r="D112" s="35" t="s">
        <v>7</v>
      </c>
      <c r="E112" s="35" t="s">
        <v>382</v>
      </c>
      <c r="F112" s="36">
        <v>20181544</v>
      </c>
      <c r="G112" s="35" t="s">
        <v>591</v>
      </c>
      <c r="H112" s="35">
        <v>4</v>
      </c>
      <c r="I112" s="37" t="s">
        <v>592</v>
      </c>
      <c r="J112" s="35" t="s">
        <v>382</v>
      </c>
    </row>
    <row r="113" spans="1:10">
      <c r="A113" s="35" t="s">
        <v>560</v>
      </c>
      <c r="B113" s="36">
        <v>310481</v>
      </c>
      <c r="C113" s="36">
        <v>102</v>
      </c>
      <c r="D113" s="35" t="s">
        <v>7</v>
      </c>
      <c r="E113" s="35" t="s">
        <v>382</v>
      </c>
      <c r="F113" s="36">
        <v>20181553</v>
      </c>
      <c r="G113" s="35" t="s">
        <v>593</v>
      </c>
      <c r="H113" s="35">
        <v>4</v>
      </c>
      <c r="I113" s="37" t="s">
        <v>594</v>
      </c>
      <c r="J113" s="35" t="s">
        <v>382</v>
      </c>
    </row>
    <row r="114" spans="1:10">
      <c r="A114" s="35" t="s">
        <v>560</v>
      </c>
      <c r="B114" s="36">
        <v>310481</v>
      </c>
      <c r="C114" s="36">
        <v>102</v>
      </c>
      <c r="D114" s="35" t="s">
        <v>7</v>
      </c>
      <c r="E114" s="35" t="s">
        <v>382</v>
      </c>
      <c r="F114" s="36">
        <v>20181569</v>
      </c>
      <c r="G114" s="35" t="s">
        <v>595</v>
      </c>
      <c r="H114" s="35">
        <v>4</v>
      </c>
      <c r="I114" s="37" t="s">
        <v>596</v>
      </c>
      <c r="J114" s="35" t="s">
        <v>382</v>
      </c>
    </row>
    <row r="115" spans="1:10">
      <c r="A115" s="35" t="s">
        <v>560</v>
      </c>
      <c r="B115" s="36">
        <v>310481</v>
      </c>
      <c r="C115" s="36">
        <v>102</v>
      </c>
      <c r="D115" s="35" t="s">
        <v>7</v>
      </c>
      <c r="E115" s="35" t="s">
        <v>382</v>
      </c>
      <c r="F115" s="36">
        <v>20181586</v>
      </c>
      <c r="G115" s="35" t="s">
        <v>597</v>
      </c>
      <c r="H115" s="35">
        <v>4</v>
      </c>
      <c r="I115" s="37" t="s">
        <v>598</v>
      </c>
      <c r="J115" s="35" t="s">
        <v>382</v>
      </c>
    </row>
    <row r="116" spans="1:10">
      <c r="A116" s="35" t="s">
        <v>560</v>
      </c>
      <c r="B116" s="36">
        <v>310481</v>
      </c>
      <c r="C116" s="36">
        <v>102</v>
      </c>
      <c r="D116" s="35" t="s">
        <v>7</v>
      </c>
      <c r="E116" s="35" t="s">
        <v>382</v>
      </c>
      <c r="F116" s="36">
        <v>20181599</v>
      </c>
      <c r="G116" s="35" t="s">
        <v>599</v>
      </c>
      <c r="H116" s="35">
        <v>4</v>
      </c>
      <c r="I116" s="37" t="s">
        <v>600</v>
      </c>
      <c r="J116" s="35" t="s">
        <v>382</v>
      </c>
    </row>
    <row r="117" spans="1:10">
      <c r="A117" s="35" t="s">
        <v>560</v>
      </c>
      <c r="B117" s="36">
        <v>310481</v>
      </c>
      <c r="C117" s="36">
        <v>102</v>
      </c>
      <c r="D117" s="35" t="s">
        <v>7</v>
      </c>
      <c r="E117" s="35" t="s">
        <v>382</v>
      </c>
      <c r="F117" s="36">
        <v>20181600</v>
      </c>
      <c r="G117" s="35" t="s">
        <v>601</v>
      </c>
      <c r="H117" s="35">
        <v>4</v>
      </c>
      <c r="I117" s="37" t="s">
        <v>602</v>
      </c>
      <c r="J117" s="35" t="s">
        <v>382</v>
      </c>
    </row>
    <row r="118" spans="1:10">
      <c r="A118" s="35" t="s">
        <v>560</v>
      </c>
      <c r="B118" s="36">
        <v>310481</v>
      </c>
      <c r="C118" s="36">
        <v>102</v>
      </c>
      <c r="D118" s="35" t="s">
        <v>7</v>
      </c>
      <c r="E118" s="35" t="s">
        <v>382</v>
      </c>
      <c r="F118" s="36">
        <v>20181607</v>
      </c>
      <c r="G118" s="35" t="s">
        <v>603</v>
      </c>
      <c r="H118" s="35">
        <v>4</v>
      </c>
      <c r="I118" s="37" t="s">
        <v>604</v>
      </c>
      <c r="J118" s="35" t="s">
        <v>382</v>
      </c>
    </row>
    <row r="119" spans="1:10">
      <c r="A119" s="35" t="s">
        <v>560</v>
      </c>
      <c r="B119" s="36">
        <v>310481</v>
      </c>
      <c r="C119" s="36">
        <v>102</v>
      </c>
      <c r="D119" s="35" t="s">
        <v>7</v>
      </c>
      <c r="E119" s="35" t="s">
        <v>382</v>
      </c>
      <c r="F119" s="36">
        <v>20181610</v>
      </c>
      <c r="G119" s="35" t="s">
        <v>605</v>
      </c>
      <c r="H119" s="35">
        <v>4</v>
      </c>
      <c r="I119" s="37" t="s">
        <v>606</v>
      </c>
      <c r="J119" s="35" t="s">
        <v>382</v>
      </c>
    </row>
    <row r="120" spans="1:10">
      <c r="A120" s="35" t="s">
        <v>560</v>
      </c>
      <c r="B120" s="36">
        <v>310481</v>
      </c>
      <c r="C120" s="36">
        <v>102</v>
      </c>
      <c r="D120" s="35" t="s">
        <v>7</v>
      </c>
      <c r="E120" s="35" t="s">
        <v>382</v>
      </c>
      <c r="F120" s="36">
        <v>20181613</v>
      </c>
      <c r="G120" s="35" t="s">
        <v>607</v>
      </c>
      <c r="H120" s="35">
        <v>4</v>
      </c>
      <c r="I120" s="37" t="s">
        <v>608</v>
      </c>
      <c r="J120" s="35" t="s">
        <v>382</v>
      </c>
    </row>
    <row r="121" spans="1:10">
      <c r="A121" s="35" t="s">
        <v>560</v>
      </c>
      <c r="B121" s="36">
        <v>310481</v>
      </c>
      <c r="C121" s="36">
        <v>102</v>
      </c>
      <c r="D121" s="35" t="s">
        <v>7</v>
      </c>
      <c r="E121" s="35" t="s">
        <v>382</v>
      </c>
      <c r="F121" s="36">
        <v>20181621</v>
      </c>
      <c r="G121" s="35" t="s">
        <v>609</v>
      </c>
      <c r="H121" s="35">
        <v>4</v>
      </c>
      <c r="I121" s="37" t="s">
        <v>610</v>
      </c>
      <c r="J121" s="35" t="s">
        <v>382</v>
      </c>
    </row>
    <row r="122" spans="1:10">
      <c r="A122" s="35" t="s">
        <v>560</v>
      </c>
      <c r="B122" s="36">
        <v>310481</v>
      </c>
      <c r="C122" s="36">
        <v>102</v>
      </c>
      <c r="D122" s="35" t="s">
        <v>7</v>
      </c>
      <c r="E122" s="35" t="s">
        <v>382</v>
      </c>
      <c r="F122" s="36">
        <v>20192561</v>
      </c>
      <c r="G122" s="35" t="s">
        <v>611</v>
      </c>
      <c r="H122" s="35">
        <v>4</v>
      </c>
      <c r="I122" s="37" t="s">
        <v>612</v>
      </c>
      <c r="J122" s="35" t="s">
        <v>382</v>
      </c>
    </row>
    <row r="123" spans="1:10">
      <c r="A123" s="35" t="s">
        <v>1</v>
      </c>
      <c r="B123" s="36">
        <v>310474</v>
      </c>
      <c r="C123" s="36">
        <v>101</v>
      </c>
      <c r="D123" s="35" t="s">
        <v>613</v>
      </c>
      <c r="E123" s="35" t="s">
        <v>614</v>
      </c>
      <c r="F123" s="36">
        <v>20181505</v>
      </c>
      <c r="G123" s="35" t="s">
        <v>615</v>
      </c>
      <c r="H123" s="35">
        <v>3</v>
      </c>
      <c r="I123" s="35" t="s">
        <v>192</v>
      </c>
      <c r="J123" s="35" t="s">
        <v>614</v>
      </c>
    </row>
    <row r="124" spans="1:10">
      <c r="A124" s="35" t="s">
        <v>1</v>
      </c>
      <c r="B124" s="36">
        <v>310474</v>
      </c>
      <c r="C124" s="36">
        <v>101</v>
      </c>
      <c r="D124" s="35" t="s">
        <v>613</v>
      </c>
      <c r="E124" s="35" t="s">
        <v>0</v>
      </c>
      <c r="F124" s="36">
        <v>20171486</v>
      </c>
      <c r="G124" s="35" t="s">
        <v>616</v>
      </c>
      <c r="H124" s="35">
        <v>3</v>
      </c>
      <c r="I124" s="35" t="s">
        <v>204</v>
      </c>
      <c r="J124" s="35" t="s">
        <v>0</v>
      </c>
    </row>
    <row r="125" spans="1:10">
      <c r="A125" s="35" t="s">
        <v>1</v>
      </c>
      <c r="B125" s="36">
        <v>310474</v>
      </c>
      <c r="C125" s="36">
        <v>101</v>
      </c>
      <c r="D125" s="35" t="s">
        <v>613</v>
      </c>
      <c r="E125" s="35" t="s">
        <v>0</v>
      </c>
      <c r="F125" s="36">
        <v>20181462</v>
      </c>
      <c r="G125" s="35" t="s">
        <v>617</v>
      </c>
      <c r="H125" s="35">
        <v>3</v>
      </c>
      <c r="I125" s="35" t="s">
        <v>218</v>
      </c>
      <c r="J125" s="35" t="s">
        <v>0</v>
      </c>
    </row>
    <row r="126" spans="1:10">
      <c r="A126" s="35" t="s">
        <v>1</v>
      </c>
      <c r="B126" s="36">
        <v>310474</v>
      </c>
      <c r="C126" s="36">
        <v>101</v>
      </c>
      <c r="D126" s="35" t="s">
        <v>613</v>
      </c>
      <c r="E126" s="35" t="s">
        <v>0</v>
      </c>
      <c r="F126" s="36">
        <v>20181486</v>
      </c>
      <c r="G126" s="35" t="s">
        <v>618</v>
      </c>
      <c r="H126" s="35">
        <v>3</v>
      </c>
      <c r="I126" s="35" t="s">
        <v>190</v>
      </c>
      <c r="J126" s="35" t="s">
        <v>0</v>
      </c>
    </row>
    <row r="127" spans="1:10">
      <c r="A127" s="35" t="s">
        <v>1</v>
      </c>
      <c r="B127" s="36">
        <v>310474</v>
      </c>
      <c r="C127" s="36">
        <v>101</v>
      </c>
      <c r="D127" s="35" t="s">
        <v>613</v>
      </c>
      <c r="E127" s="35" t="s">
        <v>0</v>
      </c>
      <c r="F127" s="36">
        <v>20181492</v>
      </c>
      <c r="G127" s="35" t="s">
        <v>619</v>
      </c>
      <c r="H127" s="35">
        <v>3</v>
      </c>
      <c r="I127" s="35" t="s">
        <v>620</v>
      </c>
      <c r="J127" s="35" t="s">
        <v>0</v>
      </c>
    </row>
    <row r="128" spans="1:10">
      <c r="A128" s="35" t="s">
        <v>1</v>
      </c>
      <c r="B128" s="36">
        <v>310474</v>
      </c>
      <c r="C128" s="36">
        <v>101</v>
      </c>
      <c r="D128" s="35" t="s">
        <v>613</v>
      </c>
      <c r="E128" s="35" t="s">
        <v>0</v>
      </c>
      <c r="F128" s="36">
        <v>20181515</v>
      </c>
      <c r="G128" s="35" t="s">
        <v>621</v>
      </c>
      <c r="H128" s="35">
        <v>3</v>
      </c>
      <c r="I128" s="35" t="s">
        <v>622</v>
      </c>
      <c r="J128" s="35" t="s">
        <v>0</v>
      </c>
    </row>
    <row r="129" spans="1:10">
      <c r="A129" s="35" t="s">
        <v>1</v>
      </c>
      <c r="B129" s="36">
        <v>310474</v>
      </c>
      <c r="C129" s="36">
        <v>101</v>
      </c>
      <c r="D129" s="35" t="s">
        <v>613</v>
      </c>
      <c r="E129" s="35" t="s">
        <v>0</v>
      </c>
      <c r="F129" s="36">
        <v>20190873</v>
      </c>
      <c r="G129" s="35" t="s">
        <v>623</v>
      </c>
      <c r="H129" s="35">
        <v>3</v>
      </c>
      <c r="I129" s="35" t="s">
        <v>220</v>
      </c>
      <c r="J129" s="35" t="s">
        <v>0</v>
      </c>
    </row>
    <row r="130" spans="1:10">
      <c r="A130" s="35" t="s">
        <v>1</v>
      </c>
      <c r="B130" s="36">
        <v>310474</v>
      </c>
      <c r="C130" s="36">
        <v>101</v>
      </c>
      <c r="D130" s="35" t="s">
        <v>613</v>
      </c>
      <c r="E130" s="35" t="s">
        <v>0</v>
      </c>
      <c r="F130" s="36">
        <v>20191302</v>
      </c>
      <c r="G130" s="35" t="s">
        <v>624</v>
      </c>
      <c r="H130" s="35">
        <v>3</v>
      </c>
      <c r="I130" s="35" t="s">
        <v>625</v>
      </c>
      <c r="J130" s="35" t="s">
        <v>0</v>
      </c>
    </row>
    <row r="131" spans="1:10">
      <c r="A131" s="35" t="s">
        <v>1</v>
      </c>
      <c r="B131" s="36">
        <v>310474</v>
      </c>
      <c r="C131" s="36">
        <v>101</v>
      </c>
      <c r="D131" s="35" t="s">
        <v>613</v>
      </c>
      <c r="E131" s="35" t="s">
        <v>0</v>
      </c>
      <c r="F131" s="36">
        <v>20191432</v>
      </c>
      <c r="G131" s="35" t="s">
        <v>626</v>
      </c>
      <c r="H131" s="35">
        <v>3</v>
      </c>
      <c r="I131" s="35" t="s">
        <v>627</v>
      </c>
      <c r="J131" s="35" t="s">
        <v>0</v>
      </c>
    </row>
    <row r="132" spans="1:10">
      <c r="A132" s="35" t="s">
        <v>1</v>
      </c>
      <c r="B132" s="36">
        <v>310474</v>
      </c>
      <c r="C132" s="36">
        <v>101</v>
      </c>
      <c r="D132" s="35" t="s">
        <v>613</v>
      </c>
      <c r="E132" s="35" t="s">
        <v>0</v>
      </c>
      <c r="F132" s="36">
        <v>20191435</v>
      </c>
      <c r="G132" s="35" t="s">
        <v>628</v>
      </c>
      <c r="H132" s="35">
        <v>3</v>
      </c>
      <c r="I132" s="35" t="s">
        <v>212</v>
      </c>
      <c r="J132" s="35" t="s">
        <v>0</v>
      </c>
    </row>
    <row r="133" spans="1:10">
      <c r="A133" s="35" t="s">
        <v>1</v>
      </c>
      <c r="B133" s="36">
        <v>310474</v>
      </c>
      <c r="C133" s="36">
        <v>101</v>
      </c>
      <c r="D133" s="35" t="s">
        <v>613</v>
      </c>
      <c r="E133" s="35" t="s">
        <v>0</v>
      </c>
      <c r="F133" s="36">
        <v>20191490</v>
      </c>
      <c r="G133" s="35" t="s">
        <v>629</v>
      </c>
      <c r="H133" s="35">
        <v>3</v>
      </c>
      <c r="I133" s="35" t="s">
        <v>630</v>
      </c>
      <c r="J133" s="35" t="s">
        <v>0</v>
      </c>
    </row>
    <row r="134" spans="1:10">
      <c r="A134" s="35" t="s">
        <v>1</v>
      </c>
      <c r="B134" s="36">
        <v>310474</v>
      </c>
      <c r="C134" s="36">
        <v>101</v>
      </c>
      <c r="D134" s="35" t="s">
        <v>613</v>
      </c>
      <c r="E134" s="35" t="s">
        <v>0</v>
      </c>
      <c r="F134" s="36">
        <v>20191496</v>
      </c>
      <c r="G134" s="35" t="s">
        <v>631</v>
      </c>
      <c r="H134" s="35">
        <v>3</v>
      </c>
      <c r="I134" s="35" t="s">
        <v>632</v>
      </c>
      <c r="J134" s="35" t="s">
        <v>0</v>
      </c>
    </row>
    <row r="135" spans="1:10">
      <c r="A135" s="35" t="s">
        <v>1</v>
      </c>
      <c r="B135" s="36">
        <v>310474</v>
      </c>
      <c r="C135" s="36">
        <v>101</v>
      </c>
      <c r="D135" s="35" t="s">
        <v>613</v>
      </c>
      <c r="E135" s="35" t="s">
        <v>0</v>
      </c>
      <c r="F135" s="36">
        <v>20191511</v>
      </c>
      <c r="G135" s="35" t="s">
        <v>633</v>
      </c>
      <c r="H135" s="35">
        <v>3</v>
      </c>
      <c r="I135" s="35" t="s">
        <v>634</v>
      </c>
      <c r="J135" s="35" t="s">
        <v>0</v>
      </c>
    </row>
    <row r="136" spans="1:10">
      <c r="A136" s="35" t="s">
        <v>1</v>
      </c>
      <c r="B136" s="36">
        <v>310474</v>
      </c>
      <c r="C136" s="36">
        <v>101</v>
      </c>
      <c r="D136" s="35" t="s">
        <v>613</v>
      </c>
      <c r="E136" s="35" t="s">
        <v>0</v>
      </c>
      <c r="F136" s="36">
        <v>20191521</v>
      </c>
      <c r="G136" s="35" t="s">
        <v>635</v>
      </c>
      <c r="H136" s="35">
        <v>3</v>
      </c>
      <c r="I136" s="35" t="s">
        <v>636</v>
      </c>
      <c r="J136" s="35" t="s">
        <v>0</v>
      </c>
    </row>
    <row r="137" spans="1:10">
      <c r="A137" s="35" t="s">
        <v>1</v>
      </c>
      <c r="B137" s="36">
        <v>310474</v>
      </c>
      <c r="C137" s="36">
        <v>101</v>
      </c>
      <c r="D137" s="35" t="s">
        <v>613</v>
      </c>
      <c r="E137" s="35" t="s">
        <v>0</v>
      </c>
      <c r="F137" s="36">
        <v>20191549</v>
      </c>
      <c r="G137" s="35" t="s">
        <v>637</v>
      </c>
      <c r="H137" s="35">
        <v>3</v>
      </c>
      <c r="I137" s="35" t="s">
        <v>638</v>
      </c>
      <c r="J137" s="35" t="s">
        <v>0</v>
      </c>
    </row>
    <row r="138" spans="1:10">
      <c r="A138" s="35" t="s">
        <v>1</v>
      </c>
      <c r="B138" s="36">
        <v>310474</v>
      </c>
      <c r="C138" s="36">
        <v>101</v>
      </c>
      <c r="D138" s="35" t="s">
        <v>613</v>
      </c>
      <c r="E138" s="35" t="s">
        <v>0</v>
      </c>
      <c r="F138" s="36">
        <v>20191551</v>
      </c>
      <c r="G138" s="35" t="s">
        <v>639</v>
      </c>
      <c r="H138" s="35">
        <v>3</v>
      </c>
      <c r="I138" s="35" t="s">
        <v>640</v>
      </c>
      <c r="J138" s="35" t="s">
        <v>0</v>
      </c>
    </row>
    <row r="139" spans="1:10">
      <c r="A139" s="35" t="s">
        <v>1</v>
      </c>
      <c r="B139" s="36">
        <v>310474</v>
      </c>
      <c r="C139" s="36">
        <v>101</v>
      </c>
      <c r="D139" s="35" t="s">
        <v>613</v>
      </c>
      <c r="E139" s="35" t="s">
        <v>0</v>
      </c>
      <c r="F139" s="36">
        <v>20191583</v>
      </c>
      <c r="G139" s="35" t="s">
        <v>641</v>
      </c>
      <c r="H139" s="35">
        <v>3</v>
      </c>
      <c r="I139" s="35" t="s">
        <v>642</v>
      </c>
      <c r="J139" s="35" t="s">
        <v>0</v>
      </c>
    </row>
    <row r="140" spans="1:10">
      <c r="A140" s="35" t="s">
        <v>1</v>
      </c>
      <c r="B140" s="36">
        <v>310474</v>
      </c>
      <c r="C140" s="36">
        <v>101</v>
      </c>
      <c r="D140" s="35" t="s">
        <v>613</v>
      </c>
      <c r="E140" s="35" t="s">
        <v>0</v>
      </c>
      <c r="F140" s="36">
        <v>20191586</v>
      </c>
      <c r="G140" s="35" t="s">
        <v>643</v>
      </c>
      <c r="H140" s="35">
        <v>3</v>
      </c>
      <c r="I140" s="35" t="s">
        <v>644</v>
      </c>
      <c r="J140" s="35" t="s">
        <v>0</v>
      </c>
    </row>
    <row r="141" spans="1:10">
      <c r="A141" s="35" t="s">
        <v>1</v>
      </c>
      <c r="B141" s="36">
        <v>310474</v>
      </c>
      <c r="C141" s="36">
        <v>101</v>
      </c>
      <c r="D141" s="35" t="s">
        <v>613</v>
      </c>
      <c r="E141" s="35" t="s">
        <v>0</v>
      </c>
      <c r="F141" s="36">
        <v>20191606</v>
      </c>
      <c r="G141" s="35" t="s">
        <v>645</v>
      </c>
      <c r="H141" s="35">
        <v>3</v>
      </c>
      <c r="I141" s="35" t="s">
        <v>646</v>
      </c>
      <c r="J141" s="35" t="s">
        <v>0</v>
      </c>
    </row>
    <row r="142" spans="1:10">
      <c r="A142" s="35" t="s">
        <v>1</v>
      </c>
      <c r="B142" s="36">
        <v>310474</v>
      </c>
      <c r="C142" s="36">
        <v>101</v>
      </c>
      <c r="D142" s="35" t="s">
        <v>613</v>
      </c>
      <c r="E142" s="35" t="s">
        <v>0</v>
      </c>
      <c r="F142" s="36">
        <v>20201538</v>
      </c>
      <c r="G142" s="35" t="s">
        <v>647</v>
      </c>
      <c r="H142" s="35">
        <v>3</v>
      </c>
      <c r="I142" s="35" t="s">
        <v>648</v>
      </c>
      <c r="J142" s="35" t="s">
        <v>0</v>
      </c>
    </row>
    <row r="143" spans="1:10">
      <c r="A143" s="35" t="s">
        <v>1</v>
      </c>
      <c r="B143" s="36">
        <v>310474</v>
      </c>
      <c r="C143" s="36">
        <v>101</v>
      </c>
      <c r="D143" s="35" t="s">
        <v>613</v>
      </c>
      <c r="E143" s="35" t="s">
        <v>0</v>
      </c>
      <c r="F143" s="36">
        <v>20201648</v>
      </c>
      <c r="G143" s="35" t="s">
        <v>649</v>
      </c>
      <c r="H143" s="35">
        <v>3</v>
      </c>
      <c r="I143" s="35" t="s">
        <v>650</v>
      </c>
      <c r="J143" s="35" t="s">
        <v>0</v>
      </c>
    </row>
    <row r="144" spans="1:10">
      <c r="A144" s="35" t="s">
        <v>1</v>
      </c>
      <c r="B144" s="36">
        <v>310474</v>
      </c>
      <c r="C144" s="36">
        <v>101</v>
      </c>
      <c r="D144" s="35" t="s">
        <v>613</v>
      </c>
      <c r="E144" s="35" t="s">
        <v>0</v>
      </c>
      <c r="F144" s="36">
        <v>20201653</v>
      </c>
      <c r="G144" s="35" t="s">
        <v>651</v>
      </c>
      <c r="H144" s="35">
        <v>3</v>
      </c>
      <c r="I144" s="35" t="s">
        <v>652</v>
      </c>
      <c r="J144" s="35" t="s">
        <v>0</v>
      </c>
    </row>
    <row r="145" spans="1:10">
      <c r="A145" s="35" t="s">
        <v>1</v>
      </c>
      <c r="B145" s="36">
        <v>310474</v>
      </c>
      <c r="C145" s="36">
        <v>101</v>
      </c>
      <c r="D145" s="35" t="s">
        <v>613</v>
      </c>
      <c r="E145" s="35" t="s">
        <v>0</v>
      </c>
      <c r="F145" s="36">
        <v>20211212</v>
      </c>
      <c r="G145" s="35" t="s">
        <v>653</v>
      </c>
      <c r="H145" s="35">
        <v>3</v>
      </c>
      <c r="I145" s="35" t="s">
        <v>654</v>
      </c>
      <c r="J145" s="35" t="s">
        <v>0</v>
      </c>
    </row>
    <row r="146" spans="1:10">
      <c r="A146" s="35" t="s">
        <v>1</v>
      </c>
      <c r="B146" s="36">
        <v>310474</v>
      </c>
      <c r="C146" s="36">
        <v>101</v>
      </c>
      <c r="D146" s="35" t="s">
        <v>613</v>
      </c>
      <c r="E146" s="35" t="s">
        <v>0</v>
      </c>
      <c r="F146" s="36">
        <v>20211218</v>
      </c>
      <c r="G146" s="35" t="s">
        <v>655</v>
      </c>
      <c r="H146" s="35">
        <v>3</v>
      </c>
      <c r="I146" s="35" t="s">
        <v>656</v>
      </c>
      <c r="J146" s="35" t="s">
        <v>0</v>
      </c>
    </row>
    <row r="147" spans="1:10">
      <c r="A147" s="35" t="s">
        <v>1</v>
      </c>
      <c r="B147" s="36">
        <v>310474</v>
      </c>
      <c r="C147" s="36">
        <v>101</v>
      </c>
      <c r="D147" s="35" t="s">
        <v>613</v>
      </c>
      <c r="E147" s="35" t="s">
        <v>0</v>
      </c>
      <c r="F147" s="36">
        <v>20211239</v>
      </c>
      <c r="G147" s="35" t="s">
        <v>657</v>
      </c>
      <c r="H147" s="35">
        <v>3</v>
      </c>
      <c r="I147" s="35" t="s">
        <v>658</v>
      </c>
      <c r="J147" s="35" t="s">
        <v>0</v>
      </c>
    </row>
    <row r="148" spans="1:10">
      <c r="A148" s="35" t="s">
        <v>1</v>
      </c>
      <c r="B148" s="36">
        <v>310474</v>
      </c>
      <c r="C148" s="36">
        <v>101</v>
      </c>
      <c r="D148" s="35" t="s">
        <v>613</v>
      </c>
      <c r="E148" s="35" t="s">
        <v>0</v>
      </c>
      <c r="F148" s="36">
        <v>20211358</v>
      </c>
      <c r="G148" s="35" t="s">
        <v>659</v>
      </c>
      <c r="H148" s="35">
        <v>3</v>
      </c>
      <c r="I148" s="35" t="s">
        <v>660</v>
      </c>
      <c r="J148" s="35" t="s">
        <v>0</v>
      </c>
    </row>
    <row r="149" spans="1:10">
      <c r="A149" s="35" t="s">
        <v>1</v>
      </c>
      <c r="B149" s="36">
        <v>310474</v>
      </c>
      <c r="C149" s="36">
        <v>101</v>
      </c>
      <c r="D149" s="35" t="s">
        <v>613</v>
      </c>
      <c r="E149" s="35" t="s">
        <v>0</v>
      </c>
      <c r="F149" s="36">
        <v>20211373</v>
      </c>
      <c r="G149" s="35" t="s">
        <v>661</v>
      </c>
      <c r="H149" s="35">
        <v>3</v>
      </c>
      <c r="I149" s="35" t="s">
        <v>662</v>
      </c>
      <c r="J149" s="35" t="s">
        <v>0</v>
      </c>
    </row>
    <row r="150" spans="1:10">
      <c r="A150" s="35" t="s">
        <v>1</v>
      </c>
      <c r="B150" s="36">
        <v>310474</v>
      </c>
      <c r="C150" s="36">
        <v>101</v>
      </c>
      <c r="D150" s="35" t="s">
        <v>613</v>
      </c>
      <c r="E150" s="35" t="s">
        <v>0</v>
      </c>
      <c r="F150" s="36">
        <v>20211393</v>
      </c>
      <c r="G150" s="35" t="s">
        <v>663</v>
      </c>
      <c r="H150" s="35">
        <v>3</v>
      </c>
      <c r="I150" s="35" t="s">
        <v>664</v>
      </c>
      <c r="J150" s="35" t="s">
        <v>0</v>
      </c>
    </row>
    <row r="151" spans="1:10">
      <c r="A151" s="35" t="s">
        <v>1</v>
      </c>
      <c r="B151" s="36">
        <v>310474</v>
      </c>
      <c r="C151" s="36">
        <v>101</v>
      </c>
      <c r="D151" s="35" t="s">
        <v>613</v>
      </c>
      <c r="E151" s="35" t="s">
        <v>0</v>
      </c>
      <c r="F151" s="36">
        <v>20211426</v>
      </c>
      <c r="G151" s="35" t="s">
        <v>665</v>
      </c>
      <c r="H151" s="35">
        <v>3</v>
      </c>
      <c r="I151" s="35" t="s">
        <v>666</v>
      </c>
      <c r="J151" s="35" t="s">
        <v>0</v>
      </c>
    </row>
    <row r="152" spans="1:10">
      <c r="A152" s="35" t="s">
        <v>1</v>
      </c>
      <c r="B152" s="36">
        <v>310474</v>
      </c>
      <c r="C152" s="36">
        <v>101</v>
      </c>
      <c r="D152" s="35" t="s">
        <v>613</v>
      </c>
      <c r="E152" s="35" t="s">
        <v>0</v>
      </c>
      <c r="F152" s="36">
        <v>20211432</v>
      </c>
      <c r="G152" s="35" t="s">
        <v>667</v>
      </c>
      <c r="H152" s="35">
        <v>3</v>
      </c>
      <c r="I152" s="35" t="s">
        <v>668</v>
      </c>
      <c r="J152" s="35" t="s">
        <v>0</v>
      </c>
    </row>
    <row r="153" spans="1:10">
      <c r="A153" s="35" t="s">
        <v>1</v>
      </c>
      <c r="B153" s="36">
        <v>310474</v>
      </c>
      <c r="C153" s="36">
        <v>101</v>
      </c>
      <c r="D153" s="35" t="s">
        <v>613</v>
      </c>
      <c r="E153" s="35" t="s">
        <v>0</v>
      </c>
      <c r="F153" s="36">
        <v>20211436</v>
      </c>
      <c r="G153" s="35" t="s">
        <v>669</v>
      </c>
      <c r="H153" s="35">
        <v>3</v>
      </c>
      <c r="I153" s="35" t="s">
        <v>670</v>
      </c>
      <c r="J153" s="35" t="s">
        <v>0</v>
      </c>
    </row>
    <row r="154" spans="1:10">
      <c r="A154" s="35" t="s">
        <v>1</v>
      </c>
      <c r="B154" s="36">
        <v>310474</v>
      </c>
      <c r="C154" s="36">
        <v>101</v>
      </c>
      <c r="D154" s="35" t="s">
        <v>613</v>
      </c>
      <c r="E154" s="35" t="s">
        <v>0</v>
      </c>
      <c r="F154" s="36">
        <v>20211511</v>
      </c>
      <c r="G154" s="35" t="s">
        <v>671</v>
      </c>
      <c r="H154" s="35">
        <v>3</v>
      </c>
      <c r="I154" s="35" t="s">
        <v>672</v>
      </c>
      <c r="J154" s="35" t="s">
        <v>0</v>
      </c>
    </row>
    <row r="155" spans="1:10">
      <c r="A155" s="35" t="s">
        <v>1</v>
      </c>
      <c r="B155" s="36">
        <v>310474</v>
      </c>
      <c r="C155" s="36">
        <v>101</v>
      </c>
      <c r="D155" s="35" t="s">
        <v>613</v>
      </c>
      <c r="E155" s="35" t="s">
        <v>0</v>
      </c>
      <c r="F155" s="36">
        <v>20211535</v>
      </c>
      <c r="G155" s="35" t="s">
        <v>673</v>
      </c>
      <c r="H155" s="35">
        <v>3</v>
      </c>
      <c r="I155" s="35" t="s">
        <v>674</v>
      </c>
      <c r="J155" s="35" t="s">
        <v>0</v>
      </c>
    </row>
    <row r="156" spans="1:10">
      <c r="A156" s="35" t="s">
        <v>1</v>
      </c>
      <c r="B156" s="36">
        <v>310474</v>
      </c>
      <c r="C156" s="36">
        <v>101</v>
      </c>
      <c r="D156" s="35" t="s">
        <v>613</v>
      </c>
      <c r="E156" s="35" t="s">
        <v>0</v>
      </c>
      <c r="F156" s="36">
        <v>20211538</v>
      </c>
      <c r="G156" s="35" t="s">
        <v>675</v>
      </c>
      <c r="H156" s="35">
        <v>3</v>
      </c>
      <c r="I156" s="35" t="s">
        <v>676</v>
      </c>
      <c r="J156" s="35" t="s">
        <v>0</v>
      </c>
    </row>
    <row r="157" spans="1:10">
      <c r="A157" s="35" t="s">
        <v>1</v>
      </c>
      <c r="B157" s="36">
        <v>310474</v>
      </c>
      <c r="C157" s="36">
        <v>101</v>
      </c>
      <c r="D157" s="35" t="s">
        <v>613</v>
      </c>
      <c r="E157" s="35" t="s">
        <v>0</v>
      </c>
      <c r="F157" s="36">
        <v>20181516</v>
      </c>
      <c r="G157" s="35" t="s">
        <v>677</v>
      </c>
      <c r="H157" s="35">
        <v>4</v>
      </c>
      <c r="I157" s="35" t="s">
        <v>678</v>
      </c>
      <c r="J157" s="35" t="s">
        <v>0</v>
      </c>
    </row>
    <row r="158" spans="1:10">
      <c r="A158" s="35" t="s">
        <v>6</v>
      </c>
      <c r="B158" s="36">
        <v>310475</v>
      </c>
      <c r="C158" s="36">
        <v>101</v>
      </c>
      <c r="D158" s="35" t="s">
        <v>679</v>
      </c>
      <c r="E158" s="35" t="s">
        <v>0</v>
      </c>
      <c r="F158" s="36">
        <v>20141749</v>
      </c>
      <c r="G158" s="35" t="s">
        <v>680</v>
      </c>
      <c r="H158" s="35">
        <v>4</v>
      </c>
      <c r="I158" s="35" t="s">
        <v>681</v>
      </c>
      <c r="J158" s="35" t="s">
        <v>0</v>
      </c>
    </row>
    <row r="159" spans="1:10">
      <c r="A159" s="35" t="s">
        <v>6</v>
      </c>
      <c r="B159" s="36">
        <v>310475</v>
      </c>
      <c r="C159" s="36">
        <v>101</v>
      </c>
      <c r="D159" s="35" t="s">
        <v>679</v>
      </c>
      <c r="E159" s="35" t="s">
        <v>0</v>
      </c>
      <c r="F159" s="36">
        <v>20171488</v>
      </c>
      <c r="G159" s="35" t="s">
        <v>682</v>
      </c>
      <c r="H159" s="35">
        <v>4</v>
      </c>
      <c r="I159" s="35" t="s">
        <v>683</v>
      </c>
      <c r="J159" s="35" t="s">
        <v>0</v>
      </c>
    </row>
    <row r="160" spans="1:10">
      <c r="A160" s="35" t="s">
        <v>6</v>
      </c>
      <c r="B160" s="36">
        <v>310475</v>
      </c>
      <c r="C160" s="36">
        <v>101</v>
      </c>
      <c r="D160" s="35" t="s">
        <v>679</v>
      </c>
      <c r="E160" s="35" t="s">
        <v>0</v>
      </c>
      <c r="F160" s="36">
        <v>20171497</v>
      </c>
      <c r="G160" s="35" t="s">
        <v>684</v>
      </c>
      <c r="H160" s="35">
        <v>4</v>
      </c>
      <c r="I160" s="35" t="s">
        <v>685</v>
      </c>
      <c r="J160" s="35" t="s">
        <v>0</v>
      </c>
    </row>
    <row r="161" spans="1:10">
      <c r="A161" s="35" t="s">
        <v>6</v>
      </c>
      <c r="B161" s="36">
        <v>310475</v>
      </c>
      <c r="C161" s="36">
        <v>101</v>
      </c>
      <c r="D161" s="35" t="s">
        <v>679</v>
      </c>
      <c r="E161" s="35" t="s">
        <v>0</v>
      </c>
      <c r="F161" s="36">
        <v>20171504</v>
      </c>
      <c r="G161" s="35" t="s">
        <v>686</v>
      </c>
      <c r="H161" s="35">
        <v>4</v>
      </c>
      <c r="I161" s="35" t="s">
        <v>687</v>
      </c>
      <c r="J161" s="35" t="s">
        <v>0</v>
      </c>
    </row>
    <row r="162" spans="1:10">
      <c r="A162" s="35" t="s">
        <v>6</v>
      </c>
      <c r="B162" s="36">
        <v>310475</v>
      </c>
      <c r="C162" s="36">
        <v>101</v>
      </c>
      <c r="D162" s="35" t="s">
        <v>679</v>
      </c>
      <c r="E162" s="35" t="s">
        <v>0</v>
      </c>
      <c r="F162" s="36">
        <v>20171575</v>
      </c>
      <c r="G162" s="35" t="s">
        <v>688</v>
      </c>
      <c r="H162" s="35">
        <v>4</v>
      </c>
      <c r="I162" s="35" t="s">
        <v>689</v>
      </c>
      <c r="J162" s="35" t="s">
        <v>0</v>
      </c>
    </row>
    <row r="163" spans="1:10">
      <c r="A163" s="35" t="s">
        <v>6</v>
      </c>
      <c r="B163" s="36">
        <v>310475</v>
      </c>
      <c r="C163" s="36">
        <v>101</v>
      </c>
      <c r="D163" s="35" t="s">
        <v>679</v>
      </c>
      <c r="E163" s="35" t="s">
        <v>0</v>
      </c>
      <c r="F163" s="36">
        <v>20181456</v>
      </c>
      <c r="G163" s="35" t="s">
        <v>690</v>
      </c>
      <c r="H163" s="35">
        <v>4</v>
      </c>
      <c r="I163" s="35" t="s">
        <v>691</v>
      </c>
      <c r="J163" s="35" t="s">
        <v>0</v>
      </c>
    </row>
    <row r="164" spans="1:10">
      <c r="A164" s="35" t="s">
        <v>6</v>
      </c>
      <c r="B164" s="36">
        <v>310475</v>
      </c>
      <c r="C164" s="36">
        <v>101</v>
      </c>
      <c r="D164" s="35" t="s">
        <v>679</v>
      </c>
      <c r="E164" s="35" t="s">
        <v>0</v>
      </c>
      <c r="F164" s="36">
        <v>20181458</v>
      </c>
      <c r="G164" s="35" t="s">
        <v>692</v>
      </c>
      <c r="H164" s="35">
        <v>4</v>
      </c>
      <c r="I164" s="35" t="s">
        <v>693</v>
      </c>
      <c r="J164" s="35" t="s">
        <v>0</v>
      </c>
    </row>
    <row r="165" spans="1:10">
      <c r="A165" s="35" t="s">
        <v>6</v>
      </c>
      <c r="B165" s="36">
        <v>310475</v>
      </c>
      <c r="C165" s="36">
        <v>101</v>
      </c>
      <c r="D165" s="35" t="s">
        <v>679</v>
      </c>
      <c r="E165" s="35" t="s">
        <v>0</v>
      </c>
      <c r="F165" s="36">
        <v>20181487</v>
      </c>
      <c r="G165" s="35" t="s">
        <v>694</v>
      </c>
      <c r="H165" s="35">
        <v>4</v>
      </c>
      <c r="I165" s="35" t="s">
        <v>695</v>
      </c>
      <c r="J165" s="35" t="s">
        <v>0</v>
      </c>
    </row>
    <row r="166" spans="1:10">
      <c r="A166" s="35" t="s">
        <v>6</v>
      </c>
      <c r="B166" s="36">
        <v>310475</v>
      </c>
      <c r="C166" s="36">
        <v>101</v>
      </c>
      <c r="D166" s="35" t="s">
        <v>679</v>
      </c>
      <c r="E166" s="35" t="s">
        <v>0</v>
      </c>
      <c r="F166" s="36">
        <v>20181516</v>
      </c>
      <c r="G166" s="35" t="s">
        <v>677</v>
      </c>
      <c r="H166" s="35">
        <v>4</v>
      </c>
      <c r="I166" s="35" t="s">
        <v>678</v>
      </c>
      <c r="J166" s="35" t="s">
        <v>0</v>
      </c>
    </row>
    <row r="167" spans="1:10">
      <c r="A167" s="35" t="s">
        <v>6</v>
      </c>
      <c r="B167" s="36">
        <v>310475</v>
      </c>
      <c r="C167" s="36">
        <v>101</v>
      </c>
      <c r="D167" s="35" t="s">
        <v>679</v>
      </c>
      <c r="E167" s="35" t="s">
        <v>0</v>
      </c>
      <c r="F167" s="36">
        <v>20181517</v>
      </c>
      <c r="G167" s="35" t="s">
        <v>696</v>
      </c>
      <c r="H167" s="35">
        <v>4</v>
      </c>
      <c r="I167" s="35" t="s">
        <v>697</v>
      </c>
      <c r="J167" s="35" t="s">
        <v>0</v>
      </c>
    </row>
    <row r="168" spans="1:10">
      <c r="A168" s="35" t="s">
        <v>6</v>
      </c>
      <c r="B168" s="36">
        <v>310475</v>
      </c>
      <c r="C168" s="36">
        <v>101</v>
      </c>
      <c r="D168" s="35" t="s">
        <v>679</v>
      </c>
      <c r="E168" s="35" t="s">
        <v>0</v>
      </c>
      <c r="F168" s="36">
        <v>20181523</v>
      </c>
      <c r="G168" s="35" t="s">
        <v>698</v>
      </c>
      <c r="H168" s="35">
        <v>4</v>
      </c>
      <c r="I168" s="35" t="s">
        <v>699</v>
      </c>
      <c r="J168" s="35" t="s">
        <v>0</v>
      </c>
    </row>
    <row r="169" spans="1:10">
      <c r="A169" s="35" t="s">
        <v>6</v>
      </c>
      <c r="B169" s="36">
        <v>310475</v>
      </c>
      <c r="C169" s="36">
        <v>101</v>
      </c>
      <c r="D169" s="35" t="s">
        <v>679</v>
      </c>
      <c r="E169" s="35" t="s">
        <v>0</v>
      </c>
      <c r="F169" s="36">
        <v>20181537</v>
      </c>
      <c r="G169" s="35" t="s">
        <v>700</v>
      </c>
      <c r="H169" s="35">
        <v>4</v>
      </c>
      <c r="I169" s="35" t="s">
        <v>701</v>
      </c>
      <c r="J169" s="35" t="s">
        <v>0</v>
      </c>
    </row>
    <row r="170" spans="1:10">
      <c r="A170" s="35" t="s">
        <v>6</v>
      </c>
      <c r="B170" s="36">
        <v>310475</v>
      </c>
      <c r="C170" s="36">
        <v>101</v>
      </c>
      <c r="D170" s="35" t="s">
        <v>679</v>
      </c>
      <c r="E170" s="35" t="s">
        <v>0</v>
      </c>
      <c r="F170" s="36">
        <v>20181565</v>
      </c>
      <c r="G170" s="35" t="s">
        <v>702</v>
      </c>
      <c r="H170" s="35">
        <v>4</v>
      </c>
      <c r="I170" s="35" t="s">
        <v>703</v>
      </c>
      <c r="J170" s="35" t="s">
        <v>0</v>
      </c>
    </row>
    <row r="171" spans="1:10">
      <c r="A171" s="35" t="s">
        <v>6</v>
      </c>
      <c r="B171" s="36">
        <v>310475</v>
      </c>
      <c r="C171" s="36">
        <v>101</v>
      </c>
      <c r="D171" s="35" t="s">
        <v>679</v>
      </c>
      <c r="E171" s="35" t="s">
        <v>0</v>
      </c>
      <c r="F171" s="36">
        <v>20181567</v>
      </c>
      <c r="G171" s="35" t="s">
        <v>704</v>
      </c>
      <c r="H171" s="35">
        <v>4</v>
      </c>
      <c r="I171" s="35" t="s">
        <v>705</v>
      </c>
      <c r="J171" s="35" t="s">
        <v>0</v>
      </c>
    </row>
    <row r="172" spans="1:10">
      <c r="A172" s="35" t="s">
        <v>6</v>
      </c>
      <c r="B172" s="36">
        <v>310475</v>
      </c>
      <c r="C172" s="36">
        <v>101</v>
      </c>
      <c r="D172" s="35" t="s">
        <v>679</v>
      </c>
      <c r="E172" s="35" t="s">
        <v>0</v>
      </c>
      <c r="F172" s="36">
        <v>20181572</v>
      </c>
      <c r="G172" s="35" t="s">
        <v>706</v>
      </c>
      <c r="H172" s="35">
        <v>4</v>
      </c>
      <c r="I172" s="35" t="s">
        <v>707</v>
      </c>
      <c r="J172" s="35" t="s">
        <v>0</v>
      </c>
    </row>
    <row r="173" spans="1:10">
      <c r="A173" s="35" t="s">
        <v>6</v>
      </c>
      <c r="B173" s="36">
        <v>310475</v>
      </c>
      <c r="C173" s="36">
        <v>101</v>
      </c>
      <c r="D173" s="35" t="s">
        <v>679</v>
      </c>
      <c r="E173" s="35" t="s">
        <v>0</v>
      </c>
      <c r="F173" s="36">
        <v>20181574</v>
      </c>
      <c r="G173" s="35" t="s">
        <v>708</v>
      </c>
      <c r="H173" s="35">
        <v>4</v>
      </c>
      <c r="I173" s="35" t="s">
        <v>709</v>
      </c>
      <c r="J173" s="35" t="s">
        <v>0</v>
      </c>
    </row>
    <row r="174" spans="1:10">
      <c r="A174" s="35" t="s">
        <v>6</v>
      </c>
      <c r="B174" s="36">
        <v>310475</v>
      </c>
      <c r="C174" s="36">
        <v>101</v>
      </c>
      <c r="D174" s="35" t="s">
        <v>679</v>
      </c>
      <c r="E174" s="35" t="s">
        <v>0</v>
      </c>
      <c r="F174" s="36">
        <v>20181641</v>
      </c>
      <c r="G174" s="35" t="s">
        <v>710</v>
      </c>
      <c r="H174" s="35">
        <v>4</v>
      </c>
      <c r="I174" s="35" t="s">
        <v>711</v>
      </c>
      <c r="J174" s="35" t="s">
        <v>0</v>
      </c>
    </row>
    <row r="175" spans="1:10">
      <c r="A175" s="35" t="s">
        <v>6</v>
      </c>
      <c r="B175" s="36">
        <v>310475</v>
      </c>
      <c r="C175" s="36">
        <v>101</v>
      </c>
      <c r="D175" s="35" t="s">
        <v>679</v>
      </c>
      <c r="E175" s="35" t="s">
        <v>0</v>
      </c>
      <c r="F175" s="36">
        <v>20191415</v>
      </c>
      <c r="G175" s="35" t="s">
        <v>712</v>
      </c>
      <c r="H175" s="35">
        <v>4</v>
      </c>
      <c r="I175" s="35" t="s">
        <v>713</v>
      </c>
      <c r="J175" s="35" t="s">
        <v>0</v>
      </c>
    </row>
    <row r="176" spans="1:10">
      <c r="A176" s="35" t="s">
        <v>6</v>
      </c>
      <c r="B176" s="36">
        <v>310475</v>
      </c>
      <c r="C176" s="36">
        <v>101</v>
      </c>
      <c r="D176" s="35" t="s">
        <v>679</v>
      </c>
      <c r="E176" s="35" t="s">
        <v>0</v>
      </c>
      <c r="F176" s="36">
        <v>20191429</v>
      </c>
      <c r="G176" s="35" t="s">
        <v>714</v>
      </c>
      <c r="H176" s="35">
        <v>4</v>
      </c>
      <c r="I176" s="35" t="s">
        <v>715</v>
      </c>
      <c r="J176" s="35" t="s">
        <v>0</v>
      </c>
    </row>
    <row r="177" spans="1:10">
      <c r="A177" s="35" t="s">
        <v>6</v>
      </c>
      <c r="B177" s="36">
        <v>310475</v>
      </c>
      <c r="C177" s="36">
        <v>101</v>
      </c>
      <c r="D177" s="35" t="s">
        <v>679</v>
      </c>
      <c r="E177" s="35" t="s">
        <v>0</v>
      </c>
      <c r="F177" s="36">
        <v>20191448</v>
      </c>
      <c r="G177" s="35" t="s">
        <v>716</v>
      </c>
      <c r="H177" s="35">
        <v>4</v>
      </c>
      <c r="I177" s="35" t="s">
        <v>717</v>
      </c>
      <c r="J177" s="35" t="s">
        <v>0</v>
      </c>
    </row>
    <row r="178" spans="1:10">
      <c r="A178" s="35" t="s">
        <v>6</v>
      </c>
      <c r="B178" s="36">
        <v>310475</v>
      </c>
      <c r="C178" s="36">
        <v>101</v>
      </c>
      <c r="D178" s="35" t="s">
        <v>679</v>
      </c>
      <c r="E178" s="35" t="s">
        <v>0</v>
      </c>
      <c r="F178" s="36">
        <v>20201545</v>
      </c>
      <c r="G178" s="35" t="s">
        <v>718</v>
      </c>
      <c r="H178" s="35">
        <v>4</v>
      </c>
      <c r="I178" s="35" t="s">
        <v>719</v>
      </c>
      <c r="J178" s="35" t="s">
        <v>0</v>
      </c>
    </row>
    <row r="179" spans="1:10">
      <c r="A179" s="35" t="s">
        <v>6</v>
      </c>
      <c r="B179" s="36">
        <v>310475</v>
      </c>
      <c r="C179" s="36">
        <v>101</v>
      </c>
      <c r="D179" s="35" t="s">
        <v>679</v>
      </c>
      <c r="E179" s="35" t="s">
        <v>0</v>
      </c>
      <c r="F179" s="36">
        <v>20201554</v>
      </c>
      <c r="G179" s="35" t="s">
        <v>720</v>
      </c>
      <c r="H179" s="35">
        <v>4</v>
      </c>
      <c r="I179" s="35" t="s">
        <v>721</v>
      </c>
      <c r="J179" s="35" t="s">
        <v>0</v>
      </c>
    </row>
    <row r="180" spans="1:10">
      <c r="A180" s="35" t="s">
        <v>6</v>
      </c>
      <c r="B180" s="36">
        <v>310475</v>
      </c>
      <c r="C180" s="36">
        <v>101</v>
      </c>
      <c r="D180" s="35" t="s">
        <v>679</v>
      </c>
      <c r="E180" s="35" t="s">
        <v>0</v>
      </c>
      <c r="F180" s="36">
        <v>20201666</v>
      </c>
      <c r="G180" s="35" t="s">
        <v>722</v>
      </c>
      <c r="H180" s="35">
        <v>4</v>
      </c>
      <c r="I180" s="35" t="s">
        <v>723</v>
      </c>
      <c r="J180" s="35" t="s">
        <v>0</v>
      </c>
    </row>
    <row r="181" spans="1:10">
      <c r="A181" s="35" t="s">
        <v>6</v>
      </c>
      <c r="B181" s="36">
        <v>310475</v>
      </c>
      <c r="C181" s="36">
        <v>101</v>
      </c>
      <c r="D181" s="35" t="s">
        <v>679</v>
      </c>
      <c r="E181" s="35" t="s">
        <v>0</v>
      </c>
      <c r="F181" s="36">
        <v>20201670</v>
      </c>
      <c r="G181" s="35" t="s">
        <v>724</v>
      </c>
      <c r="H181" s="35">
        <v>4</v>
      </c>
      <c r="I181" s="35" t="s">
        <v>725</v>
      </c>
      <c r="J181" s="35" t="s">
        <v>0</v>
      </c>
    </row>
    <row r="182" spans="1:10">
      <c r="A182" s="35" t="s">
        <v>6</v>
      </c>
      <c r="B182" s="36">
        <v>310475</v>
      </c>
      <c r="C182" s="36">
        <v>101</v>
      </c>
      <c r="D182" s="35" t="s">
        <v>679</v>
      </c>
      <c r="E182" s="35" t="s">
        <v>0</v>
      </c>
      <c r="F182" s="36">
        <v>20201764</v>
      </c>
      <c r="G182" s="35" t="s">
        <v>726</v>
      </c>
      <c r="H182" s="35">
        <v>4</v>
      </c>
      <c r="I182" s="35" t="s">
        <v>727</v>
      </c>
      <c r="J182" s="35" t="s">
        <v>0</v>
      </c>
    </row>
    <row r="183" spans="1:10">
      <c r="A183" s="35" t="s">
        <v>6</v>
      </c>
      <c r="B183" s="36">
        <v>310475</v>
      </c>
      <c r="C183" s="36">
        <v>101</v>
      </c>
      <c r="D183" s="35" t="s">
        <v>679</v>
      </c>
      <c r="E183" s="35" t="s">
        <v>0</v>
      </c>
      <c r="F183" s="36">
        <v>20201769</v>
      </c>
      <c r="G183" s="35" t="s">
        <v>728</v>
      </c>
      <c r="H183" s="35">
        <v>4</v>
      </c>
      <c r="I183" s="35" t="s">
        <v>729</v>
      </c>
      <c r="J183" s="35" t="s">
        <v>0</v>
      </c>
    </row>
    <row r="184" spans="1:10">
      <c r="A184" s="35" t="s">
        <v>6</v>
      </c>
      <c r="B184" s="36">
        <v>310475</v>
      </c>
      <c r="C184" s="36">
        <v>101</v>
      </c>
      <c r="D184" s="35" t="s">
        <v>679</v>
      </c>
      <c r="E184" s="35" t="s">
        <v>0</v>
      </c>
      <c r="F184" s="36">
        <v>20201820</v>
      </c>
      <c r="G184" s="35" t="s">
        <v>730</v>
      </c>
      <c r="H184" s="35">
        <v>4</v>
      </c>
      <c r="I184" s="35" t="s">
        <v>731</v>
      </c>
      <c r="J184" s="35" t="s">
        <v>0</v>
      </c>
    </row>
    <row r="185" spans="1:10">
      <c r="A185" s="35" t="s">
        <v>94</v>
      </c>
      <c r="B185" s="36">
        <v>326941</v>
      </c>
      <c r="C185" s="36">
        <v>101</v>
      </c>
      <c r="D185" s="35" t="s">
        <v>95</v>
      </c>
      <c r="E185" s="35" t="s">
        <v>382</v>
      </c>
      <c r="F185" s="36">
        <v>20230735</v>
      </c>
      <c r="G185" s="35" t="s">
        <v>732</v>
      </c>
      <c r="H185" s="35">
        <v>1</v>
      </c>
      <c r="I185" s="35" t="s">
        <v>733</v>
      </c>
      <c r="J185" s="35" t="s">
        <v>382</v>
      </c>
    </row>
    <row r="186" spans="1:10">
      <c r="A186" s="35" t="s">
        <v>94</v>
      </c>
      <c r="B186" s="36">
        <v>326941</v>
      </c>
      <c r="C186" s="36">
        <v>101</v>
      </c>
      <c r="D186" s="35" t="s">
        <v>95</v>
      </c>
      <c r="E186" s="35" t="s">
        <v>0</v>
      </c>
      <c r="F186" s="36">
        <v>20171486</v>
      </c>
      <c r="G186" s="35" t="s">
        <v>616</v>
      </c>
      <c r="H186" s="35">
        <v>3</v>
      </c>
      <c r="I186" s="35" t="s">
        <v>204</v>
      </c>
      <c r="J186" s="35" t="s">
        <v>0</v>
      </c>
    </row>
    <row r="187" spans="1:10">
      <c r="A187" s="35" t="s">
        <v>94</v>
      </c>
      <c r="B187" s="36">
        <v>326941</v>
      </c>
      <c r="C187" s="36">
        <v>101</v>
      </c>
      <c r="D187" s="35" t="s">
        <v>95</v>
      </c>
      <c r="E187" s="35" t="s">
        <v>88</v>
      </c>
      <c r="F187" s="36">
        <v>20181608</v>
      </c>
      <c r="G187" s="35" t="s">
        <v>734</v>
      </c>
      <c r="H187" s="35">
        <v>3</v>
      </c>
      <c r="I187" s="35" t="s">
        <v>735</v>
      </c>
      <c r="J187" s="35" t="s">
        <v>88</v>
      </c>
    </row>
    <row r="188" spans="1:10">
      <c r="A188" s="35" t="s">
        <v>94</v>
      </c>
      <c r="B188" s="36">
        <v>326941</v>
      </c>
      <c r="C188" s="36">
        <v>101</v>
      </c>
      <c r="D188" s="35" t="s">
        <v>95</v>
      </c>
      <c r="E188" s="35" t="s">
        <v>88</v>
      </c>
      <c r="F188" s="36">
        <v>20191438</v>
      </c>
      <c r="G188" s="35" t="s">
        <v>460</v>
      </c>
      <c r="H188" s="35">
        <v>3</v>
      </c>
      <c r="I188" s="35" t="s">
        <v>736</v>
      </c>
      <c r="J188" s="35" t="s">
        <v>88</v>
      </c>
    </row>
    <row r="189" spans="1:10">
      <c r="A189" s="35" t="s">
        <v>94</v>
      </c>
      <c r="B189" s="36">
        <v>326941</v>
      </c>
      <c r="C189" s="36">
        <v>101</v>
      </c>
      <c r="D189" s="35" t="s">
        <v>95</v>
      </c>
      <c r="E189" s="35" t="s">
        <v>88</v>
      </c>
      <c r="F189" s="36">
        <v>20191444</v>
      </c>
      <c r="G189" s="35" t="s">
        <v>737</v>
      </c>
      <c r="H189" s="35">
        <v>3</v>
      </c>
      <c r="I189" s="35" t="s">
        <v>738</v>
      </c>
      <c r="J189" s="35" t="s">
        <v>88</v>
      </c>
    </row>
    <row r="190" spans="1:10">
      <c r="A190" s="35" t="s">
        <v>94</v>
      </c>
      <c r="B190" s="36">
        <v>326941</v>
      </c>
      <c r="C190" s="36">
        <v>101</v>
      </c>
      <c r="D190" s="35" t="s">
        <v>95</v>
      </c>
      <c r="E190" s="35" t="s">
        <v>88</v>
      </c>
      <c r="F190" s="36">
        <v>20191457</v>
      </c>
      <c r="G190" s="35" t="s">
        <v>396</v>
      </c>
      <c r="H190" s="35">
        <v>3</v>
      </c>
      <c r="I190" s="35" t="s">
        <v>739</v>
      </c>
      <c r="J190" s="35" t="s">
        <v>88</v>
      </c>
    </row>
    <row r="191" spans="1:10">
      <c r="A191" s="35" t="s">
        <v>94</v>
      </c>
      <c r="B191" s="36">
        <v>326941</v>
      </c>
      <c r="C191" s="36">
        <v>101</v>
      </c>
      <c r="D191" s="35" t="s">
        <v>95</v>
      </c>
      <c r="E191" s="35" t="s">
        <v>88</v>
      </c>
      <c r="F191" s="36">
        <v>20191472</v>
      </c>
      <c r="G191" s="35" t="s">
        <v>740</v>
      </c>
      <c r="H191" s="35">
        <v>3</v>
      </c>
      <c r="I191" s="35" t="s">
        <v>741</v>
      </c>
      <c r="J191" s="35" t="s">
        <v>88</v>
      </c>
    </row>
    <row r="192" spans="1:10">
      <c r="A192" s="35" t="s">
        <v>94</v>
      </c>
      <c r="B192" s="36">
        <v>326941</v>
      </c>
      <c r="C192" s="36">
        <v>101</v>
      </c>
      <c r="D192" s="35" t="s">
        <v>95</v>
      </c>
      <c r="E192" s="35" t="s">
        <v>88</v>
      </c>
      <c r="F192" s="36">
        <v>20191493</v>
      </c>
      <c r="G192" s="35" t="s">
        <v>742</v>
      </c>
      <c r="H192" s="35">
        <v>3</v>
      </c>
      <c r="I192" s="35" t="s">
        <v>743</v>
      </c>
      <c r="J192" s="35" t="s">
        <v>88</v>
      </c>
    </row>
    <row r="193" spans="1:10">
      <c r="A193" s="35" t="s">
        <v>94</v>
      </c>
      <c r="B193" s="36">
        <v>326941</v>
      </c>
      <c r="C193" s="36">
        <v>101</v>
      </c>
      <c r="D193" s="35" t="s">
        <v>95</v>
      </c>
      <c r="E193" s="35" t="s">
        <v>88</v>
      </c>
      <c r="F193" s="36">
        <v>20191495</v>
      </c>
      <c r="G193" s="35" t="s">
        <v>744</v>
      </c>
      <c r="H193" s="35">
        <v>3</v>
      </c>
      <c r="I193" s="35" t="s">
        <v>745</v>
      </c>
      <c r="J193" s="35" t="s">
        <v>88</v>
      </c>
    </row>
    <row r="194" spans="1:10">
      <c r="A194" s="35" t="s">
        <v>94</v>
      </c>
      <c r="B194" s="36">
        <v>326941</v>
      </c>
      <c r="C194" s="36">
        <v>101</v>
      </c>
      <c r="D194" s="35" t="s">
        <v>95</v>
      </c>
      <c r="E194" s="35" t="s">
        <v>88</v>
      </c>
      <c r="F194" s="36">
        <v>20191519</v>
      </c>
      <c r="G194" s="35" t="s">
        <v>746</v>
      </c>
      <c r="H194" s="35">
        <v>3</v>
      </c>
      <c r="I194" s="35" t="s">
        <v>747</v>
      </c>
      <c r="J194" s="35" t="s">
        <v>88</v>
      </c>
    </row>
    <row r="195" spans="1:10">
      <c r="A195" s="35" t="s">
        <v>94</v>
      </c>
      <c r="B195" s="36">
        <v>326941</v>
      </c>
      <c r="C195" s="36">
        <v>101</v>
      </c>
      <c r="D195" s="35" t="s">
        <v>95</v>
      </c>
      <c r="E195" s="35" t="s">
        <v>88</v>
      </c>
      <c r="F195" s="36">
        <v>20191552</v>
      </c>
      <c r="G195" s="35" t="s">
        <v>748</v>
      </c>
      <c r="H195" s="35">
        <v>3</v>
      </c>
      <c r="I195" s="35" t="s">
        <v>749</v>
      </c>
      <c r="J195" s="35" t="s">
        <v>88</v>
      </c>
    </row>
    <row r="196" spans="1:10">
      <c r="A196" s="35" t="s">
        <v>94</v>
      </c>
      <c r="B196" s="36">
        <v>326941</v>
      </c>
      <c r="C196" s="36">
        <v>101</v>
      </c>
      <c r="D196" s="35" t="s">
        <v>95</v>
      </c>
      <c r="E196" s="35" t="s">
        <v>88</v>
      </c>
      <c r="F196" s="36">
        <v>20192560</v>
      </c>
      <c r="G196" s="35" t="s">
        <v>750</v>
      </c>
      <c r="H196" s="35">
        <v>3</v>
      </c>
      <c r="I196" s="35" t="s">
        <v>751</v>
      </c>
      <c r="J196" s="35" t="s">
        <v>88</v>
      </c>
    </row>
    <row r="197" spans="1:10">
      <c r="A197" s="35" t="s">
        <v>94</v>
      </c>
      <c r="B197" s="36">
        <v>326941</v>
      </c>
      <c r="C197" s="36">
        <v>101</v>
      </c>
      <c r="D197" s="35" t="s">
        <v>95</v>
      </c>
      <c r="E197" s="35" t="s">
        <v>88</v>
      </c>
      <c r="F197" s="36">
        <v>20201695</v>
      </c>
      <c r="G197" s="35" t="s">
        <v>752</v>
      </c>
      <c r="H197" s="35">
        <v>3</v>
      </c>
      <c r="I197" s="35" t="s">
        <v>753</v>
      </c>
      <c r="J197" s="35" t="s">
        <v>88</v>
      </c>
    </row>
    <row r="198" spans="1:10">
      <c r="A198" s="35" t="s">
        <v>94</v>
      </c>
      <c r="B198" s="36">
        <v>326941</v>
      </c>
      <c r="C198" s="36">
        <v>101</v>
      </c>
      <c r="D198" s="35" t="s">
        <v>95</v>
      </c>
      <c r="E198" s="35" t="s">
        <v>88</v>
      </c>
      <c r="F198" s="36">
        <v>20211406</v>
      </c>
      <c r="G198" s="35" t="s">
        <v>754</v>
      </c>
      <c r="H198" s="35">
        <v>3</v>
      </c>
      <c r="I198" s="35" t="s">
        <v>755</v>
      </c>
      <c r="J198" s="35" t="s">
        <v>88</v>
      </c>
    </row>
    <row r="199" spans="1:10">
      <c r="A199" s="35" t="s">
        <v>94</v>
      </c>
      <c r="B199" s="36">
        <v>326941</v>
      </c>
      <c r="C199" s="36">
        <v>101</v>
      </c>
      <c r="D199" s="35" t="s">
        <v>95</v>
      </c>
      <c r="E199" s="35" t="s">
        <v>88</v>
      </c>
      <c r="F199" s="36">
        <v>20211444</v>
      </c>
      <c r="G199" s="35" t="s">
        <v>756</v>
      </c>
      <c r="H199" s="35">
        <v>3</v>
      </c>
      <c r="I199" s="35" t="s">
        <v>757</v>
      </c>
      <c r="J199" s="35" t="s">
        <v>88</v>
      </c>
    </row>
    <row r="200" spans="1:10">
      <c r="A200" s="35" t="s">
        <v>94</v>
      </c>
      <c r="B200" s="36">
        <v>326941</v>
      </c>
      <c r="C200" s="36">
        <v>101</v>
      </c>
      <c r="D200" s="35" t="s">
        <v>95</v>
      </c>
      <c r="E200" s="35" t="s">
        <v>88</v>
      </c>
      <c r="F200" s="36">
        <v>20211460</v>
      </c>
      <c r="G200" s="35" t="s">
        <v>758</v>
      </c>
      <c r="H200" s="35">
        <v>3</v>
      </c>
      <c r="I200" s="35" t="s">
        <v>759</v>
      </c>
      <c r="J200" s="35" t="s">
        <v>88</v>
      </c>
    </row>
    <row r="201" spans="1:10">
      <c r="A201" s="35" t="s">
        <v>94</v>
      </c>
      <c r="B201" s="36">
        <v>326941</v>
      </c>
      <c r="C201" s="36">
        <v>101</v>
      </c>
      <c r="D201" s="35" t="s">
        <v>95</v>
      </c>
      <c r="E201" s="35" t="s">
        <v>88</v>
      </c>
      <c r="F201" s="36">
        <v>20211473</v>
      </c>
      <c r="G201" s="35" t="s">
        <v>760</v>
      </c>
      <c r="H201" s="35">
        <v>3</v>
      </c>
      <c r="I201" s="35" t="s">
        <v>761</v>
      </c>
      <c r="J201" s="35" t="s">
        <v>88</v>
      </c>
    </row>
    <row r="202" spans="1:10">
      <c r="A202" s="35" t="s">
        <v>94</v>
      </c>
      <c r="B202" s="36">
        <v>326941</v>
      </c>
      <c r="C202" s="36">
        <v>101</v>
      </c>
      <c r="D202" s="35" t="s">
        <v>95</v>
      </c>
      <c r="E202" s="35" t="s">
        <v>88</v>
      </c>
      <c r="F202" s="36">
        <v>20212145</v>
      </c>
      <c r="G202" s="35" t="s">
        <v>762</v>
      </c>
      <c r="H202" s="35">
        <v>3</v>
      </c>
      <c r="I202" s="35" t="s">
        <v>763</v>
      </c>
      <c r="J202" s="35" t="s">
        <v>88</v>
      </c>
    </row>
    <row r="203" spans="1:10">
      <c r="A203" s="35" t="s">
        <v>94</v>
      </c>
      <c r="B203" s="36">
        <v>326941</v>
      </c>
      <c r="C203" s="36">
        <v>101</v>
      </c>
      <c r="D203" s="35" t="s">
        <v>95</v>
      </c>
      <c r="E203" s="35" t="s">
        <v>88</v>
      </c>
      <c r="F203" s="36">
        <v>20160329</v>
      </c>
      <c r="G203" s="35" t="s">
        <v>764</v>
      </c>
      <c r="H203" s="35">
        <v>4</v>
      </c>
      <c r="I203" s="35" t="s">
        <v>765</v>
      </c>
      <c r="J203" s="35" t="s">
        <v>88</v>
      </c>
    </row>
    <row r="204" spans="1:10">
      <c r="A204" s="35" t="s">
        <v>89</v>
      </c>
      <c r="B204" s="36">
        <v>311312</v>
      </c>
      <c r="C204" s="36">
        <v>101</v>
      </c>
      <c r="D204" s="35" t="s">
        <v>766</v>
      </c>
      <c r="E204" s="35" t="s">
        <v>88</v>
      </c>
      <c r="F204" s="36">
        <v>20160329</v>
      </c>
      <c r="G204" s="35" t="s">
        <v>764</v>
      </c>
      <c r="H204" s="35">
        <v>4</v>
      </c>
      <c r="I204" s="35" t="s">
        <v>765</v>
      </c>
      <c r="J204" s="35" t="s">
        <v>88</v>
      </c>
    </row>
    <row r="205" spans="1:10">
      <c r="A205" s="35" t="s">
        <v>89</v>
      </c>
      <c r="B205" s="36">
        <v>311312</v>
      </c>
      <c r="C205" s="36">
        <v>101</v>
      </c>
      <c r="D205" s="35" t="s">
        <v>766</v>
      </c>
      <c r="E205" s="35" t="s">
        <v>88</v>
      </c>
      <c r="F205" s="36">
        <v>20171531</v>
      </c>
      <c r="G205" s="35" t="s">
        <v>767</v>
      </c>
      <c r="H205" s="35">
        <v>4</v>
      </c>
      <c r="I205" s="35" t="s">
        <v>768</v>
      </c>
      <c r="J205" s="35" t="s">
        <v>88</v>
      </c>
    </row>
    <row r="206" spans="1:10">
      <c r="A206" s="35" t="s">
        <v>89</v>
      </c>
      <c r="B206" s="36">
        <v>311312</v>
      </c>
      <c r="C206" s="36">
        <v>101</v>
      </c>
      <c r="D206" s="35" t="s">
        <v>766</v>
      </c>
      <c r="E206" s="35" t="s">
        <v>88</v>
      </c>
      <c r="F206" s="36">
        <v>20181616</v>
      </c>
      <c r="G206" s="35" t="s">
        <v>769</v>
      </c>
      <c r="H206" s="35">
        <v>4</v>
      </c>
      <c r="I206" s="35" t="s">
        <v>770</v>
      </c>
      <c r="J206" s="35" t="s">
        <v>88</v>
      </c>
    </row>
    <row r="207" spans="1:10">
      <c r="A207" s="35" t="s">
        <v>89</v>
      </c>
      <c r="B207" s="36">
        <v>311312</v>
      </c>
      <c r="C207" s="36">
        <v>101</v>
      </c>
      <c r="D207" s="35" t="s">
        <v>766</v>
      </c>
      <c r="E207" s="35" t="s">
        <v>88</v>
      </c>
      <c r="F207" s="36">
        <v>20201600</v>
      </c>
      <c r="G207" s="35" t="s">
        <v>771</v>
      </c>
      <c r="H207" s="35">
        <v>4</v>
      </c>
      <c r="I207" s="35" t="s">
        <v>772</v>
      </c>
      <c r="J207" s="35" t="s">
        <v>88</v>
      </c>
    </row>
    <row r="208" spans="1:10">
      <c r="A208" s="35" t="s">
        <v>89</v>
      </c>
      <c r="B208" s="36">
        <v>311312</v>
      </c>
      <c r="C208" s="36">
        <v>101</v>
      </c>
      <c r="D208" s="35" t="s">
        <v>766</v>
      </c>
      <c r="E208" s="35" t="s">
        <v>88</v>
      </c>
      <c r="F208" s="36">
        <v>20201775</v>
      </c>
      <c r="G208" s="35" t="s">
        <v>773</v>
      </c>
      <c r="H208" s="35">
        <v>4</v>
      </c>
      <c r="I208" s="35" t="s">
        <v>774</v>
      </c>
      <c r="J208" s="35" t="s">
        <v>88</v>
      </c>
    </row>
    <row r="209" spans="1:10">
      <c r="A209" s="35" t="s">
        <v>90</v>
      </c>
      <c r="B209" s="36">
        <v>322626</v>
      </c>
      <c r="C209" s="36">
        <v>101</v>
      </c>
      <c r="D209" s="35" t="s">
        <v>91</v>
      </c>
      <c r="E209" s="35" t="s">
        <v>775</v>
      </c>
      <c r="F209" s="36">
        <v>20182174</v>
      </c>
      <c r="G209" s="35" t="s">
        <v>776</v>
      </c>
      <c r="H209" s="35">
        <v>4</v>
      </c>
      <c r="I209" s="35" t="s">
        <v>777</v>
      </c>
      <c r="J209" s="35" t="s">
        <v>775</v>
      </c>
    </row>
    <row r="210" spans="1:10">
      <c r="A210" s="35" t="s">
        <v>90</v>
      </c>
      <c r="B210" s="36">
        <v>322626</v>
      </c>
      <c r="C210" s="36">
        <v>101</v>
      </c>
      <c r="D210" s="35" t="s">
        <v>91</v>
      </c>
      <c r="E210" s="35" t="s">
        <v>2</v>
      </c>
      <c r="F210" s="36">
        <v>20171505</v>
      </c>
      <c r="G210" s="35" t="s">
        <v>778</v>
      </c>
      <c r="H210" s="35">
        <v>3</v>
      </c>
      <c r="I210" s="35" t="s">
        <v>779</v>
      </c>
      <c r="J210" s="35" t="s">
        <v>2</v>
      </c>
    </row>
    <row r="211" spans="1:10">
      <c r="A211" s="35" t="s">
        <v>90</v>
      </c>
      <c r="B211" s="36">
        <v>322626</v>
      </c>
      <c r="C211" s="36">
        <v>101</v>
      </c>
      <c r="D211" s="35" t="s">
        <v>91</v>
      </c>
      <c r="E211" s="35" t="s">
        <v>2</v>
      </c>
      <c r="F211" s="36">
        <v>20181425</v>
      </c>
      <c r="G211" s="35" t="s">
        <v>780</v>
      </c>
      <c r="H211" s="35">
        <v>3</v>
      </c>
      <c r="I211" s="35" t="s">
        <v>781</v>
      </c>
      <c r="J211" s="35" t="s">
        <v>2</v>
      </c>
    </row>
    <row r="212" spans="1:10">
      <c r="A212" s="35" t="s">
        <v>90</v>
      </c>
      <c r="B212" s="36">
        <v>322626</v>
      </c>
      <c r="C212" s="36">
        <v>101</v>
      </c>
      <c r="D212" s="35" t="s">
        <v>91</v>
      </c>
      <c r="E212" s="35" t="s">
        <v>2</v>
      </c>
      <c r="F212" s="36">
        <v>20181472</v>
      </c>
      <c r="G212" s="35" t="s">
        <v>782</v>
      </c>
      <c r="H212" s="35">
        <v>3</v>
      </c>
      <c r="I212" s="35" t="s">
        <v>783</v>
      </c>
      <c r="J212" s="35" t="s">
        <v>2</v>
      </c>
    </row>
    <row r="213" spans="1:10">
      <c r="A213" s="35" t="s">
        <v>90</v>
      </c>
      <c r="B213" s="36">
        <v>322626</v>
      </c>
      <c r="C213" s="36">
        <v>101</v>
      </c>
      <c r="D213" s="35" t="s">
        <v>91</v>
      </c>
      <c r="E213" s="35" t="s">
        <v>2</v>
      </c>
      <c r="F213" s="36">
        <v>20181478</v>
      </c>
      <c r="G213" s="35" t="s">
        <v>784</v>
      </c>
      <c r="H213" s="35">
        <v>3</v>
      </c>
      <c r="I213" s="35" t="s">
        <v>785</v>
      </c>
      <c r="J213" s="35" t="s">
        <v>2</v>
      </c>
    </row>
    <row r="214" spans="1:10">
      <c r="A214" s="35" t="s">
        <v>90</v>
      </c>
      <c r="B214" s="36">
        <v>322626</v>
      </c>
      <c r="C214" s="36">
        <v>101</v>
      </c>
      <c r="D214" s="35" t="s">
        <v>91</v>
      </c>
      <c r="E214" s="35" t="s">
        <v>2</v>
      </c>
      <c r="F214" s="36">
        <v>20181482</v>
      </c>
      <c r="G214" s="35" t="s">
        <v>786</v>
      </c>
      <c r="H214" s="35">
        <v>3</v>
      </c>
      <c r="I214" s="35" t="s">
        <v>787</v>
      </c>
      <c r="J214" s="35" t="s">
        <v>2</v>
      </c>
    </row>
    <row r="215" spans="1:10">
      <c r="A215" s="35" t="s">
        <v>90</v>
      </c>
      <c r="B215" s="36">
        <v>322626</v>
      </c>
      <c r="C215" s="36">
        <v>101</v>
      </c>
      <c r="D215" s="35" t="s">
        <v>91</v>
      </c>
      <c r="E215" s="35" t="s">
        <v>2</v>
      </c>
      <c r="F215" s="36">
        <v>20181568</v>
      </c>
      <c r="G215" s="35" t="s">
        <v>595</v>
      </c>
      <c r="H215" s="35">
        <v>3</v>
      </c>
      <c r="I215" s="35" t="s">
        <v>788</v>
      </c>
      <c r="J215" s="35" t="s">
        <v>2</v>
      </c>
    </row>
    <row r="216" spans="1:10">
      <c r="A216" s="35" t="s">
        <v>90</v>
      </c>
      <c r="B216" s="36">
        <v>322626</v>
      </c>
      <c r="C216" s="36">
        <v>101</v>
      </c>
      <c r="D216" s="35" t="s">
        <v>91</v>
      </c>
      <c r="E216" s="35" t="s">
        <v>2</v>
      </c>
      <c r="F216" s="36">
        <v>20181601</v>
      </c>
      <c r="G216" s="35" t="s">
        <v>789</v>
      </c>
      <c r="H216" s="35">
        <v>3</v>
      </c>
      <c r="I216" s="35" t="s">
        <v>790</v>
      </c>
      <c r="J216" s="35" t="s">
        <v>2</v>
      </c>
    </row>
    <row r="217" spans="1:10">
      <c r="A217" s="35" t="s">
        <v>90</v>
      </c>
      <c r="B217" s="36">
        <v>322626</v>
      </c>
      <c r="C217" s="36">
        <v>101</v>
      </c>
      <c r="D217" s="35" t="s">
        <v>91</v>
      </c>
      <c r="E217" s="35" t="s">
        <v>2</v>
      </c>
      <c r="F217" s="36">
        <v>20181643</v>
      </c>
      <c r="G217" s="35" t="s">
        <v>791</v>
      </c>
      <c r="H217" s="35">
        <v>3</v>
      </c>
      <c r="I217" s="35" t="s">
        <v>792</v>
      </c>
      <c r="J217" s="35" t="s">
        <v>2</v>
      </c>
    </row>
    <row r="218" spans="1:10">
      <c r="A218" s="35" t="s">
        <v>90</v>
      </c>
      <c r="B218" s="36">
        <v>322626</v>
      </c>
      <c r="C218" s="36">
        <v>101</v>
      </c>
      <c r="D218" s="35" t="s">
        <v>91</v>
      </c>
      <c r="E218" s="35" t="s">
        <v>2</v>
      </c>
      <c r="F218" s="36">
        <v>20191449</v>
      </c>
      <c r="G218" s="35" t="s">
        <v>793</v>
      </c>
      <c r="H218" s="35">
        <v>3</v>
      </c>
      <c r="I218" s="35" t="s">
        <v>794</v>
      </c>
      <c r="J218" s="35" t="s">
        <v>2</v>
      </c>
    </row>
    <row r="219" spans="1:10">
      <c r="A219" s="35" t="s">
        <v>90</v>
      </c>
      <c r="B219" s="36">
        <v>322626</v>
      </c>
      <c r="C219" s="36">
        <v>101</v>
      </c>
      <c r="D219" s="35" t="s">
        <v>91</v>
      </c>
      <c r="E219" s="35" t="s">
        <v>2</v>
      </c>
      <c r="F219" s="36">
        <v>20191465</v>
      </c>
      <c r="G219" s="35" t="s">
        <v>795</v>
      </c>
      <c r="H219" s="35">
        <v>3</v>
      </c>
      <c r="I219" s="35" t="s">
        <v>796</v>
      </c>
      <c r="J219" s="35" t="s">
        <v>2</v>
      </c>
    </row>
    <row r="220" spans="1:10">
      <c r="A220" s="35" t="s">
        <v>90</v>
      </c>
      <c r="B220" s="36">
        <v>322626</v>
      </c>
      <c r="C220" s="36">
        <v>101</v>
      </c>
      <c r="D220" s="35" t="s">
        <v>91</v>
      </c>
      <c r="E220" s="35" t="s">
        <v>2</v>
      </c>
      <c r="F220" s="36">
        <v>20191471</v>
      </c>
      <c r="G220" s="35" t="s">
        <v>797</v>
      </c>
      <c r="H220" s="35">
        <v>3</v>
      </c>
      <c r="I220" s="35" t="s">
        <v>798</v>
      </c>
      <c r="J220" s="35" t="s">
        <v>2</v>
      </c>
    </row>
    <row r="221" spans="1:10">
      <c r="A221" s="35" t="s">
        <v>90</v>
      </c>
      <c r="B221" s="36">
        <v>322626</v>
      </c>
      <c r="C221" s="36">
        <v>101</v>
      </c>
      <c r="D221" s="35" t="s">
        <v>91</v>
      </c>
      <c r="E221" s="35" t="s">
        <v>2</v>
      </c>
      <c r="F221" s="36">
        <v>20191482</v>
      </c>
      <c r="G221" s="35" t="s">
        <v>799</v>
      </c>
      <c r="H221" s="35">
        <v>3</v>
      </c>
      <c r="I221" s="35" t="s">
        <v>800</v>
      </c>
      <c r="J221" s="35" t="s">
        <v>2</v>
      </c>
    </row>
    <row r="222" spans="1:10">
      <c r="A222" s="35" t="s">
        <v>90</v>
      </c>
      <c r="B222" s="36">
        <v>322626</v>
      </c>
      <c r="C222" s="36">
        <v>101</v>
      </c>
      <c r="D222" s="35" t="s">
        <v>91</v>
      </c>
      <c r="E222" s="35" t="s">
        <v>2</v>
      </c>
      <c r="F222" s="36">
        <v>20191488</v>
      </c>
      <c r="G222" s="35" t="s">
        <v>801</v>
      </c>
      <c r="H222" s="35">
        <v>3</v>
      </c>
      <c r="I222" s="35" t="s">
        <v>802</v>
      </c>
      <c r="J222" s="35" t="s">
        <v>2</v>
      </c>
    </row>
    <row r="223" spans="1:10">
      <c r="A223" s="35" t="s">
        <v>90</v>
      </c>
      <c r="B223" s="36">
        <v>322626</v>
      </c>
      <c r="C223" s="36">
        <v>101</v>
      </c>
      <c r="D223" s="35" t="s">
        <v>91</v>
      </c>
      <c r="E223" s="35" t="s">
        <v>2</v>
      </c>
      <c r="F223" s="36">
        <v>20191557</v>
      </c>
      <c r="G223" s="35" t="s">
        <v>803</v>
      </c>
      <c r="H223" s="35">
        <v>3</v>
      </c>
      <c r="I223" s="35" t="s">
        <v>804</v>
      </c>
      <c r="J223" s="35" t="s">
        <v>2</v>
      </c>
    </row>
    <row r="224" spans="1:10">
      <c r="A224" s="35" t="s">
        <v>90</v>
      </c>
      <c r="B224" s="36">
        <v>322626</v>
      </c>
      <c r="C224" s="36">
        <v>101</v>
      </c>
      <c r="D224" s="35" t="s">
        <v>91</v>
      </c>
      <c r="E224" s="35" t="s">
        <v>2</v>
      </c>
      <c r="F224" s="36">
        <v>20191559</v>
      </c>
      <c r="G224" s="35" t="s">
        <v>805</v>
      </c>
      <c r="H224" s="35">
        <v>3</v>
      </c>
      <c r="I224" s="35" t="s">
        <v>806</v>
      </c>
      <c r="J224" s="35" t="s">
        <v>2</v>
      </c>
    </row>
    <row r="225" spans="1:10">
      <c r="A225" s="35" t="s">
        <v>90</v>
      </c>
      <c r="B225" s="36">
        <v>322626</v>
      </c>
      <c r="C225" s="36">
        <v>101</v>
      </c>
      <c r="D225" s="35" t="s">
        <v>91</v>
      </c>
      <c r="E225" s="35" t="s">
        <v>2</v>
      </c>
      <c r="F225" s="36">
        <v>20191566</v>
      </c>
      <c r="G225" s="35" t="s">
        <v>807</v>
      </c>
      <c r="H225" s="35">
        <v>3</v>
      </c>
      <c r="I225" s="35" t="s">
        <v>808</v>
      </c>
      <c r="J225" s="35" t="s">
        <v>2</v>
      </c>
    </row>
    <row r="226" spans="1:10">
      <c r="A226" s="35" t="s">
        <v>90</v>
      </c>
      <c r="B226" s="36">
        <v>322626</v>
      </c>
      <c r="C226" s="36">
        <v>101</v>
      </c>
      <c r="D226" s="35" t="s">
        <v>91</v>
      </c>
      <c r="E226" s="35" t="s">
        <v>2</v>
      </c>
      <c r="F226" s="36">
        <v>20191588</v>
      </c>
      <c r="G226" s="35" t="s">
        <v>809</v>
      </c>
      <c r="H226" s="35">
        <v>3</v>
      </c>
      <c r="I226" s="35" t="s">
        <v>810</v>
      </c>
      <c r="J226" s="35" t="s">
        <v>2</v>
      </c>
    </row>
    <row r="227" spans="1:10">
      <c r="A227" s="35" t="s">
        <v>90</v>
      </c>
      <c r="B227" s="36">
        <v>322626</v>
      </c>
      <c r="C227" s="36">
        <v>101</v>
      </c>
      <c r="D227" s="35" t="s">
        <v>91</v>
      </c>
      <c r="E227" s="35" t="s">
        <v>2</v>
      </c>
      <c r="F227" s="36">
        <v>20211213</v>
      </c>
      <c r="G227" s="35" t="s">
        <v>811</v>
      </c>
      <c r="H227" s="35">
        <v>3</v>
      </c>
      <c r="I227" s="35" t="s">
        <v>812</v>
      </c>
      <c r="J227" s="35" t="s">
        <v>2</v>
      </c>
    </row>
    <row r="228" spans="1:10">
      <c r="A228" s="35" t="s">
        <v>90</v>
      </c>
      <c r="B228" s="36">
        <v>322626</v>
      </c>
      <c r="C228" s="36">
        <v>101</v>
      </c>
      <c r="D228" s="35" t="s">
        <v>91</v>
      </c>
      <c r="E228" s="35" t="s">
        <v>2</v>
      </c>
      <c r="F228" s="36">
        <v>20211246</v>
      </c>
      <c r="G228" s="35" t="s">
        <v>813</v>
      </c>
      <c r="H228" s="35">
        <v>3</v>
      </c>
      <c r="I228" s="35" t="s">
        <v>814</v>
      </c>
      <c r="J228" s="35" t="s">
        <v>2</v>
      </c>
    </row>
    <row r="229" spans="1:10">
      <c r="A229" s="35" t="s">
        <v>90</v>
      </c>
      <c r="B229" s="36">
        <v>322626</v>
      </c>
      <c r="C229" s="36">
        <v>101</v>
      </c>
      <c r="D229" s="35" t="s">
        <v>91</v>
      </c>
      <c r="E229" s="35" t="s">
        <v>2</v>
      </c>
      <c r="F229" s="36">
        <v>20211312</v>
      </c>
      <c r="G229" s="35" t="s">
        <v>815</v>
      </c>
      <c r="H229" s="35">
        <v>3</v>
      </c>
      <c r="I229" s="35" t="s">
        <v>816</v>
      </c>
      <c r="J229" s="35" t="s">
        <v>2</v>
      </c>
    </row>
    <row r="230" spans="1:10">
      <c r="A230" s="35" t="s">
        <v>90</v>
      </c>
      <c r="B230" s="36">
        <v>322626</v>
      </c>
      <c r="C230" s="36">
        <v>101</v>
      </c>
      <c r="D230" s="35" t="s">
        <v>91</v>
      </c>
      <c r="E230" s="35" t="s">
        <v>2</v>
      </c>
      <c r="F230" s="36">
        <v>20211329</v>
      </c>
      <c r="G230" s="35" t="s">
        <v>817</v>
      </c>
      <c r="H230" s="35">
        <v>3</v>
      </c>
      <c r="I230" s="35" t="s">
        <v>818</v>
      </c>
      <c r="J230" s="35" t="s">
        <v>2</v>
      </c>
    </row>
    <row r="231" spans="1:10">
      <c r="A231" s="35" t="s">
        <v>90</v>
      </c>
      <c r="B231" s="36">
        <v>322626</v>
      </c>
      <c r="C231" s="36">
        <v>101</v>
      </c>
      <c r="D231" s="35" t="s">
        <v>91</v>
      </c>
      <c r="E231" s="35" t="s">
        <v>2</v>
      </c>
      <c r="F231" s="36">
        <v>20211356</v>
      </c>
      <c r="G231" s="35" t="s">
        <v>786</v>
      </c>
      <c r="H231" s="35">
        <v>3</v>
      </c>
      <c r="I231" s="35" t="s">
        <v>819</v>
      </c>
      <c r="J231" s="35" t="s">
        <v>2</v>
      </c>
    </row>
    <row r="232" spans="1:10">
      <c r="A232" s="35" t="s">
        <v>90</v>
      </c>
      <c r="B232" s="36">
        <v>322626</v>
      </c>
      <c r="C232" s="36">
        <v>101</v>
      </c>
      <c r="D232" s="35" t="s">
        <v>91</v>
      </c>
      <c r="E232" s="35" t="s">
        <v>2</v>
      </c>
      <c r="F232" s="36">
        <v>20211363</v>
      </c>
      <c r="G232" s="35" t="s">
        <v>820</v>
      </c>
      <c r="H232" s="35">
        <v>3</v>
      </c>
      <c r="I232" s="35" t="s">
        <v>821</v>
      </c>
      <c r="J232" s="35" t="s">
        <v>2</v>
      </c>
    </row>
    <row r="233" spans="1:10">
      <c r="A233" s="35" t="s">
        <v>90</v>
      </c>
      <c r="B233" s="36">
        <v>322626</v>
      </c>
      <c r="C233" s="36">
        <v>101</v>
      </c>
      <c r="D233" s="35" t="s">
        <v>91</v>
      </c>
      <c r="E233" s="35" t="s">
        <v>2</v>
      </c>
      <c r="F233" s="36">
        <v>20211372</v>
      </c>
      <c r="G233" s="35" t="s">
        <v>822</v>
      </c>
      <c r="H233" s="35">
        <v>3</v>
      </c>
      <c r="I233" s="35" t="s">
        <v>823</v>
      </c>
      <c r="J233" s="35" t="s">
        <v>2</v>
      </c>
    </row>
    <row r="234" spans="1:10">
      <c r="A234" s="35" t="s">
        <v>90</v>
      </c>
      <c r="B234" s="36">
        <v>322626</v>
      </c>
      <c r="C234" s="36">
        <v>101</v>
      </c>
      <c r="D234" s="35" t="s">
        <v>91</v>
      </c>
      <c r="E234" s="35" t="s">
        <v>2</v>
      </c>
      <c r="F234" s="36">
        <v>20211384</v>
      </c>
      <c r="G234" s="35" t="s">
        <v>824</v>
      </c>
      <c r="H234" s="35">
        <v>3</v>
      </c>
      <c r="I234" s="35" t="s">
        <v>825</v>
      </c>
      <c r="J234" s="35" t="s">
        <v>2</v>
      </c>
    </row>
    <row r="235" spans="1:10">
      <c r="A235" s="35" t="s">
        <v>90</v>
      </c>
      <c r="B235" s="36">
        <v>322626</v>
      </c>
      <c r="C235" s="36">
        <v>101</v>
      </c>
      <c r="D235" s="35" t="s">
        <v>91</v>
      </c>
      <c r="E235" s="35" t="s">
        <v>2</v>
      </c>
      <c r="F235" s="36">
        <v>20211405</v>
      </c>
      <c r="G235" s="35" t="s">
        <v>826</v>
      </c>
      <c r="H235" s="35">
        <v>3</v>
      </c>
      <c r="I235" s="35" t="s">
        <v>827</v>
      </c>
      <c r="J235" s="35" t="s">
        <v>2</v>
      </c>
    </row>
    <row r="236" spans="1:10">
      <c r="A236" s="35" t="s">
        <v>90</v>
      </c>
      <c r="B236" s="36">
        <v>322626</v>
      </c>
      <c r="C236" s="36">
        <v>101</v>
      </c>
      <c r="D236" s="35" t="s">
        <v>91</v>
      </c>
      <c r="E236" s="35" t="s">
        <v>2</v>
      </c>
      <c r="F236" s="36">
        <v>20211476</v>
      </c>
      <c r="G236" s="35" t="s">
        <v>828</v>
      </c>
      <c r="H236" s="35">
        <v>3</v>
      </c>
      <c r="I236" s="35" t="s">
        <v>829</v>
      </c>
      <c r="J236" s="35" t="s">
        <v>2</v>
      </c>
    </row>
    <row r="237" spans="1:10">
      <c r="A237" s="35" t="s">
        <v>90</v>
      </c>
      <c r="B237" s="36">
        <v>322626</v>
      </c>
      <c r="C237" s="36">
        <v>101</v>
      </c>
      <c r="D237" s="35" t="s">
        <v>91</v>
      </c>
      <c r="E237" s="35" t="s">
        <v>2</v>
      </c>
      <c r="F237" s="36">
        <v>20211507</v>
      </c>
      <c r="G237" s="35" t="s">
        <v>830</v>
      </c>
      <c r="H237" s="35">
        <v>3</v>
      </c>
      <c r="I237" s="35" t="s">
        <v>831</v>
      </c>
      <c r="J237" s="35" t="s">
        <v>2</v>
      </c>
    </row>
    <row r="238" spans="1:10">
      <c r="A238" s="35" t="s">
        <v>90</v>
      </c>
      <c r="B238" s="36">
        <v>322626</v>
      </c>
      <c r="C238" s="36">
        <v>101</v>
      </c>
      <c r="D238" s="35" t="s">
        <v>91</v>
      </c>
      <c r="E238" s="35" t="s">
        <v>2</v>
      </c>
      <c r="F238" s="36">
        <v>20211516</v>
      </c>
      <c r="G238" s="35" t="s">
        <v>832</v>
      </c>
      <c r="H238" s="35">
        <v>3</v>
      </c>
      <c r="I238" s="35" t="s">
        <v>833</v>
      </c>
      <c r="J238" s="35" t="s">
        <v>2</v>
      </c>
    </row>
    <row r="239" spans="1:10">
      <c r="A239" s="35" t="s">
        <v>90</v>
      </c>
      <c r="B239" s="36">
        <v>322626</v>
      </c>
      <c r="C239" s="36">
        <v>101</v>
      </c>
      <c r="D239" s="35" t="s">
        <v>91</v>
      </c>
      <c r="E239" s="35" t="s">
        <v>2</v>
      </c>
      <c r="F239" s="36">
        <v>20211520</v>
      </c>
      <c r="G239" s="35" t="s">
        <v>834</v>
      </c>
      <c r="H239" s="35">
        <v>3</v>
      </c>
      <c r="I239" s="35" t="s">
        <v>835</v>
      </c>
      <c r="J239" s="35" t="s">
        <v>2</v>
      </c>
    </row>
    <row r="240" spans="1:10">
      <c r="A240" s="35" t="s">
        <v>90</v>
      </c>
      <c r="B240" s="36">
        <v>322626</v>
      </c>
      <c r="C240" s="36">
        <v>101</v>
      </c>
      <c r="D240" s="35" t="s">
        <v>91</v>
      </c>
      <c r="E240" s="35" t="s">
        <v>2</v>
      </c>
      <c r="F240" s="36">
        <v>20211552</v>
      </c>
      <c r="G240" s="35" t="s">
        <v>836</v>
      </c>
      <c r="H240" s="35">
        <v>3</v>
      </c>
      <c r="I240" s="35" t="s">
        <v>837</v>
      </c>
      <c r="J240" s="35" t="s">
        <v>2</v>
      </c>
    </row>
    <row r="241" spans="1:10">
      <c r="A241" s="35" t="s">
        <v>90</v>
      </c>
      <c r="B241" s="36">
        <v>322626</v>
      </c>
      <c r="C241" s="36">
        <v>101</v>
      </c>
      <c r="D241" s="35" t="s">
        <v>91</v>
      </c>
      <c r="E241" s="35" t="s">
        <v>2</v>
      </c>
      <c r="F241" s="36">
        <v>20211554</v>
      </c>
      <c r="G241" s="35" t="s">
        <v>838</v>
      </c>
      <c r="H241" s="35">
        <v>3</v>
      </c>
      <c r="I241" s="35" t="s">
        <v>839</v>
      </c>
      <c r="J241" s="35" t="s">
        <v>2</v>
      </c>
    </row>
    <row r="242" spans="1:10">
      <c r="A242" s="35" t="s">
        <v>90</v>
      </c>
      <c r="B242" s="36">
        <v>322626</v>
      </c>
      <c r="C242" s="36">
        <v>101</v>
      </c>
      <c r="D242" s="35" t="s">
        <v>91</v>
      </c>
      <c r="E242" s="35" t="s">
        <v>2</v>
      </c>
      <c r="F242" s="36">
        <v>20211565</v>
      </c>
      <c r="G242" s="35" t="s">
        <v>840</v>
      </c>
      <c r="H242" s="35">
        <v>3</v>
      </c>
      <c r="I242" s="35" t="s">
        <v>841</v>
      </c>
      <c r="J242" s="35" t="s">
        <v>2</v>
      </c>
    </row>
    <row r="243" spans="1:10">
      <c r="A243" s="35" t="s">
        <v>90</v>
      </c>
      <c r="B243" s="36">
        <v>322626</v>
      </c>
      <c r="C243" s="36">
        <v>101</v>
      </c>
      <c r="D243" s="35" t="s">
        <v>91</v>
      </c>
      <c r="E243" s="35" t="s">
        <v>2</v>
      </c>
      <c r="F243" s="36">
        <v>20212052</v>
      </c>
      <c r="G243" s="35" t="s">
        <v>842</v>
      </c>
      <c r="H243" s="35">
        <v>3</v>
      </c>
      <c r="I243" s="35" t="s">
        <v>843</v>
      </c>
      <c r="J243" s="35" t="s">
        <v>2</v>
      </c>
    </row>
    <row r="244" spans="1:10">
      <c r="A244" s="35" t="s">
        <v>90</v>
      </c>
      <c r="B244" s="36">
        <v>322626</v>
      </c>
      <c r="C244" s="36">
        <v>101</v>
      </c>
      <c r="D244" s="35" t="s">
        <v>91</v>
      </c>
      <c r="E244" s="35" t="s">
        <v>2</v>
      </c>
      <c r="F244" s="36">
        <v>20212148</v>
      </c>
      <c r="G244" s="35" t="s">
        <v>844</v>
      </c>
      <c r="H244" s="35">
        <v>3</v>
      </c>
      <c r="I244" s="35" t="s">
        <v>845</v>
      </c>
      <c r="J244" s="35" t="s">
        <v>2</v>
      </c>
    </row>
    <row r="245" spans="1:10">
      <c r="A245" s="35" t="s">
        <v>90</v>
      </c>
      <c r="B245" s="36">
        <v>322626</v>
      </c>
      <c r="C245" s="36">
        <v>101</v>
      </c>
      <c r="D245" s="35" t="s">
        <v>91</v>
      </c>
      <c r="E245" s="35" t="s">
        <v>2</v>
      </c>
      <c r="F245" s="36">
        <v>20181493</v>
      </c>
      <c r="G245" s="35" t="s">
        <v>846</v>
      </c>
      <c r="H245" s="35">
        <v>4</v>
      </c>
      <c r="I245" s="35" t="s">
        <v>847</v>
      </c>
      <c r="J245" s="35" t="s">
        <v>2</v>
      </c>
    </row>
    <row r="246" spans="1:10">
      <c r="A246" s="35" t="s">
        <v>90</v>
      </c>
      <c r="B246" s="36">
        <v>322626</v>
      </c>
      <c r="C246" s="36">
        <v>101</v>
      </c>
      <c r="D246" s="35" t="s">
        <v>91</v>
      </c>
      <c r="E246" s="35" t="s">
        <v>2</v>
      </c>
      <c r="F246" s="36">
        <v>20192558</v>
      </c>
      <c r="G246" s="35" t="s">
        <v>848</v>
      </c>
      <c r="H246" s="35">
        <v>4</v>
      </c>
      <c r="I246" s="35" t="s">
        <v>849</v>
      </c>
      <c r="J246" s="35" t="s">
        <v>2</v>
      </c>
    </row>
    <row r="247" spans="1:10">
      <c r="A247" s="35" t="s">
        <v>90</v>
      </c>
      <c r="B247" s="36">
        <v>322626</v>
      </c>
      <c r="C247" s="36">
        <v>101</v>
      </c>
      <c r="D247" s="35" t="s">
        <v>91</v>
      </c>
      <c r="E247" s="35" t="s">
        <v>850</v>
      </c>
      <c r="F247" s="36">
        <v>20190062</v>
      </c>
      <c r="G247" s="35" t="s">
        <v>851</v>
      </c>
      <c r="H247" s="35">
        <v>3</v>
      </c>
      <c r="I247" s="35" t="s">
        <v>852</v>
      </c>
      <c r="J247" s="35" t="s">
        <v>850</v>
      </c>
    </row>
    <row r="248" spans="1:10">
      <c r="A248" s="35" t="s">
        <v>90</v>
      </c>
      <c r="B248" s="36">
        <v>322626</v>
      </c>
      <c r="C248" s="36">
        <v>101</v>
      </c>
      <c r="D248" s="35" t="s">
        <v>91</v>
      </c>
      <c r="E248" s="35" t="s">
        <v>850</v>
      </c>
      <c r="F248" s="36">
        <v>20190155</v>
      </c>
      <c r="G248" s="35" t="s">
        <v>853</v>
      </c>
      <c r="H248" s="35">
        <v>3</v>
      </c>
      <c r="I248" s="35" t="s">
        <v>854</v>
      </c>
      <c r="J248" s="35" t="s">
        <v>850</v>
      </c>
    </row>
    <row r="249" spans="1:10">
      <c r="A249" s="35" t="s">
        <v>10</v>
      </c>
      <c r="B249" s="36">
        <v>310481</v>
      </c>
      <c r="C249" s="36">
        <v>103</v>
      </c>
      <c r="D249" s="35" t="s">
        <v>7</v>
      </c>
      <c r="E249" s="35" t="s">
        <v>2</v>
      </c>
      <c r="F249" s="36">
        <v>20141692</v>
      </c>
      <c r="G249" s="35" t="s">
        <v>855</v>
      </c>
      <c r="H249" s="35">
        <v>4</v>
      </c>
      <c r="I249" s="35" t="s">
        <v>856</v>
      </c>
      <c r="J249" s="35" t="s">
        <v>2</v>
      </c>
    </row>
    <row r="250" spans="1:10">
      <c r="A250" s="35" t="s">
        <v>10</v>
      </c>
      <c r="B250" s="36">
        <v>310481</v>
      </c>
      <c r="C250" s="36">
        <v>103</v>
      </c>
      <c r="D250" s="35" t="s">
        <v>7</v>
      </c>
      <c r="E250" s="35" t="s">
        <v>2</v>
      </c>
      <c r="F250" s="36">
        <v>20152186</v>
      </c>
      <c r="G250" s="35" t="s">
        <v>857</v>
      </c>
      <c r="H250" s="35">
        <v>4</v>
      </c>
      <c r="I250" s="35" t="s">
        <v>858</v>
      </c>
      <c r="J250" s="35" t="s">
        <v>2</v>
      </c>
    </row>
    <row r="251" spans="1:10">
      <c r="A251" s="35" t="s">
        <v>10</v>
      </c>
      <c r="B251" s="36">
        <v>310481</v>
      </c>
      <c r="C251" s="36">
        <v>103</v>
      </c>
      <c r="D251" s="35" t="s">
        <v>7</v>
      </c>
      <c r="E251" s="35" t="s">
        <v>2</v>
      </c>
      <c r="F251" s="36">
        <v>20161479</v>
      </c>
      <c r="G251" s="35" t="s">
        <v>859</v>
      </c>
      <c r="H251" s="35">
        <v>4</v>
      </c>
      <c r="I251" s="35" t="s">
        <v>860</v>
      </c>
      <c r="J251" s="35" t="s">
        <v>2</v>
      </c>
    </row>
    <row r="252" spans="1:10">
      <c r="A252" s="35" t="s">
        <v>10</v>
      </c>
      <c r="B252" s="36">
        <v>310481</v>
      </c>
      <c r="C252" s="36">
        <v>103</v>
      </c>
      <c r="D252" s="35" t="s">
        <v>7</v>
      </c>
      <c r="E252" s="35" t="s">
        <v>2</v>
      </c>
      <c r="F252" s="36">
        <v>20161559</v>
      </c>
      <c r="G252" s="35" t="s">
        <v>861</v>
      </c>
      <c r="H252" s="35">
        <v>4</v>
      </c>
      <c r="I252" s="35" t="s">
        <v>862</v>
      </c>
      <c r="J252" s="35" t="s">
        <v>2</v>
      </c>
    </row>
    <row r="253" spans="1:10">
      <c r="A253" s="35" t="s">
        <v>10</v>
      </c>
      <c r="B253" s="36">
        <v>310481</v>
      </c>
      <c r="C253" s="36">
        <v>103</v>
      </c>
      <c r="D253" s="35" t="s">
        <v>7</v>
      </c>
      <c r="E253" s="35" t="s">
        <v>2</v>
      </c>
      <c r="F253" s="36">
        <v>20161612</v>
      </c>
      <c r="G253" s="35" t="s">
        <v>863</v>
      </c>
      <c r="H253" s="35">
        <v>4</v>
      </c>
      <c r="I253" s="35" t="s">
        <v>864</v>
      </c>
      <c r="J253" s="35" t="s">
        <v>2</v>
      </c>
    </row>
    <row r="254" spans="1:10">
      <c r="A254" s="35" t="s">
        <v>10</v>
      </c>
      <c r="B254" s="36">
        <v>310481</v>
      </c>
      <c r="C254" s="36">
        <v>103</v>
      </c>
      <c r="D254" s="35" t="s">
        <v>7</v>
      </c>
      <c r="E254" s="35" t="s">
        <v>2</v>
      </c>
      <c r="F254" s="36">
        <v>20161638</v>
      </c>
      <c r="G254" s="35" t="s">
        <v>865</v>
      </c>
      <c r="H254" s="35">
        <v>4</v>
      </c>
      <c r="I254" s="35" t="s">
        <v>866</v>
      </c>
      <c r="J254" s="35" t="s">
        <v>2</v>
      </c>
    </row>
    <row r="255" spans="1:10">
      <c r="A255" s="35" t="s">
        <v>10</v>
      </c>
      <c r="B255" s="36">
        <v>310481</v>
      </c>
      <c r="C255" s="36">
        <v>103</v>
      </c>
      <c r="D255" s="35" t="s">
        <v>7</v>
      </c>
      <c r="E255" s="35" t="s">
        <v>2</v>
      </c>
      <c r="F255" s="36">
        <v>20171472</v>
      </c>
      <c r="G255" s="35" t="s">
        <v>867</v>
      </c>
      <c r="H255" s="35">
        <v>4</v>
      </c>
      <c r="I255" s="35" t="s">
        <v>868</v>
      </c>
      <c r="J255" s="35" t="s">
        <v>2</v>
      </c>
    </row>
    <row r="256" spans="1:10">
      <c r="A256" s="35" t="s">
        <v>10</v>
      </c>
      <c r="B256" s="36">
        <v>310481</v>
      </c>
      <c r="C256" s="36">
        <v>103</v>
      </c>
      <c r="D256" s="35" t="s">
        <v>7</v>
      </c>
      <c r="E256" s="35" t="s">
        <v>2</v>
      </c>
      <c r="F256" s="36">
        <v>20171485</v>
      </c>
      <c r="G256" s="35" t="s">
        <v>869</v>
      </c>
      <c r="H256" s="35">
        <v>4</v>
      </c>
      <c r="I256" s="35" t="s">
        <v>161</v>
      </c>
      <c r="J256" s="35" t="s">
        <v>2</v>
      </c>
    </row>
    <row r="257" spans="1:10">
      <c r="A257" s="35" t="s">
        <v>10</v>
      </c>
      <c r="B257" s="36">
        <v>310481</v>
      </c>
      <c r="C257" s="36">
        <v>103</v>
      </c>
      <c r="D257" s="35" t="s">
        <v>7</v>
      </c>
      <c r="E257" s="35" t="s">
        <v>2</v>
      </c>
      <c r="F257" s="36">
        <v>20171524</v>
      </c>
      <c r="G257" s="35" t="s">
        <v>870</v>
      </c>
      <c r="H257" s="35">
        <v>4</v>
      </c>
      <c r="I257" s="35" t="s">
        <v>871</v>
      </c>
      <c r="J257" s="35" t="s">
        <v>2</v>
      </c>
    </row>
    <row r="258" spans="1:10">
      <c r="A258" s="35" t="s">
        <v>10</v>
      </c>
      <c r="B258" s="36">
        <v>310481</v>
      </c>
      <c r="C258" s="36">
        <v>103</v>
      </c>
      <c r="D258" s="35" t="s">
        <v>7</v>
      </c>
      <c r="E258" s="35" t="s">
        <v>2</v>
      </c>
      <c r="F258" s="36">
        <v>20171558</v>
      </c>
      <c r="G258" s="35" t="s">
        <v>872</v>
      </c>
      <c r="H258" s="35">
        <v>4</v>
      </c>
      <c r="I258" s="35" t="s">
        <v>266</v>
      </c>
      <c r="J258" s="35" t="s">
        <v>2</v>
      </c>
    </row>
    <row r="259" spans="1:10">
      <c r="A259" s="35" t="s">
        <v>10</v>
      </c>
      <c r="B259" s="36">
        <v>310481</v>
      </c>
      <c r="C259" s="36">
        <v>103</v>
      </c>
      <c r="D259" s="35" t="s">
        <v>7</v>
      </c>
      <c r="E259" s="35" t="s">
        <v>2</v>
      </c>
      <c r="F259" s="36">
        <v>20171578</v>
      </c>
      <c r="G259" s="35" t="s">
        <v>873</v>
      </c>
      <c r="H259" s="35">
        <v>4</v>
      </c>
      <c r="I259" s="35" t="s">
        <v>874</v>
      </c>
      <c r="J259" s="35" t="s">
        <v>2</v>
      </c>
    </row>
    <row r="260" spans="1:10">
      <c r="A260" s="35" t="s">
        <v>10</v>
      </c>
      <c r="B260" s="36">
        <v>310481</v>
      </c>
      <c r="C260" s="36">
        <v>103</v>
      </c>
      <c r="D260" s="35" t="s">
        <v>7</v>
      </c>
      <c r="E260" s="35" t="s">
        <v>2</v>
      </c>
      <c r="F260" s="36">
        <v>20171586</v>
      </c>
      <c r="G260" s="35" t="s">
        <v>875</v>
      </c>
      <c r="H260" s="35">
        <v>4</v>
      </c>
      <c r="I260" s="35" t="s">
        <v>876</v>
      </c>
      <c r="J260" s="35" t="s">
        <v>2</v>
      </c>
    </row>
    <row r="261" spans="1:10">
      <c r="A261" s="35" t="s">
        <v>10</v>
      </c>
      <c r="B261" s="36">
        <v>310481</v>
      </c>
      <c r="C261" s="36">
        <v>103</v>
      </c>
      <c r="D261" s="35" t="s">
        <v>7</v>
      </c>
      <c r="E261" s="35" t="s">
        <v>2</v>
      </c>
      <c r="F261" s="36">
        <v>20171612</v>
      </c>
      <c r="G261" s="35" t="s">
        <v>877</v>
      </c>
      <c r="H261" s="35">
        <v>4</v>
      </c>
      <c r="I261" s="35" t="s">
        <v>878</v>
      </c>
      <c r="J261" s="35" t="s">
        <v>2</v>
      </c>
    </row>
    <row r="262" spans="1:10">
      <c r="A262" s="35" t="s">
        <v>10</v>
      </c>
      <c r="B262" s="36">
        <v>310481</v>
      </c>
      <c r="C262" s="36">
        <v>103</v>
      </c>
      <c r="D262" s="35" t="s">
        <v>7</v>
      </c>
      <c r="E262" s="35" t="s">
        <v>2</v>
      </c>
      <c r="F262" s="36">
        <v>20181480</v>
      </c>
      <c r="G262" s="35" t="s">
        <v>879</v>
      </c>
      <c r="H262" s="35">
        <v>4</v>
      </c>
      <c r="I262" s="35" t="s">
        <v>880</v>
      </c>
      <c r="J262" s="35" t="s">
        <v>2</v>
      </c>
    </row>
    <row r="263" spans="1:10">
      <c r="A263" s="35" t="s">
        <v>10</v>
      </c>
      <c r="B263" s="36">
        <v>310481</v>
      </c>
      <c r="C263" s="36">
        <v>103</v>
      </c>
      <c r="D263" s="35" t="s">
        <v>7</v>
      </c>
      <c r="E263" s="35" t="s">
        <v>2</v>
      </c>
      <c r="F263" s="36">
        <v>20181490</v>
      </c>
      <c r="G263" s="35" t="s">
        <v>881</v>
      </c>
      <c r="H263" s="35">
        <v>4</v>
      </c>
      <c r="I263" s="35" t="s">
        <v>882</v>
      </c>
      <c r="J263" s="35" t="s">
        <v>2</v>
      </c>
    </row>
    <row r="264" spans="1:10">
      <c r="A264" s="35" t="s">
        <v>10</v>
      </c>
      <c r="B264" s="36">
        <v>310481</v>
      </c>
      <c r="C264" s="36">
        <v>103</v>
      </c>
      <c r="D264" s="35" t="s">
        <v>7</v>
      </c>
      <c r="E264" s="35" t="s">
        <v>2</v>
      </c>
      <c r="F264" s="36">
        <v>20181493</v>
      </c>
      <c r="G264" s="35" t="s">
        <v>846</v>
      </c>
      <c r="H264" s="35">
        <v>4</v>
      </c>
      <c r="I264" s="35" t="s">
        <v>847</v>
      </c>
      <c r="J264" s="35" t="s">
        <v>2</v>
      </c>
    </row>
    <row r="265" spans="1:10">
      <c r="A265" s="35" t="s">
        <v>10</v>
      </c>
      <c r="B265" s="36">
        <v>310481</v>
      </c>
      <c r="C265" s="36">
        <v>103</v>
      </c>
      <c r="D265" s="35" t="s">
        <v>7</v>
      </c>
      <c r="E265" s="35" t="s">
        <v>2</v>
      </c>
      <c r="F265" s="36">
        <v>20181528</v>
      </c>
      <c r="G265" s="35" t="s">
        <v>883</v>
      </c>
      <c r="H265" s="35">
        <v>4</v>
      </c>
      <c r="I265" s="35" t="s">
        <v>884</v>
      </c>
      <c r="J265" s="35" t="s">
        <v>2</v>
      </c>
    </row>
    <row r="266" spans="1:10">
      <c r="A266" s="35" t="s">
        <v>10</v>
      </c>
      <c r="B266" s="36">
        <v>310481</v>
      </c>
      <c r="C266" s="36">
        <v>103</v>
      </c>
      <c r="D266" s="35" t="s">
        <v>7</v>
      </c>
      <c r="E266" s="35" t="s">
        <v>2</v>
      </c>
      <c r="F266" s="36">
        <v>20181536</v>
      </c>
      <c r="G266" s="35" t="s">
        <v>885</v>
      </c>
      <c r="H266" s="35">
        <v>4</v>
      </c>
      <c r="I266" s="35" t="s">
        <v>886</v>
      </c>
      <c r="J266" s="35" t="s">
        <v>2</v>
      </c>
    </row>
    <row r="267" spans="1:10">
      <c r="A267" s="35" t="s">
        <v>10</v>
      </c>
      <c r="B267" s="36">
        <v>310481</v>
      </c>
      <c r="C267" s="36">
        <v>103</v>
      </c>
      <c r="D267" s="35" t="s">
        <v>7</v>
      </c>
      <c r="E267" s="35" t="s">
        <v>2</v>
      </c>
      <c r="F267" s="36">
        <v>20181542</v>
      </c>
      <c r="G267" s="35" t="s">
        <v>887</v>
      </c>
      <c r="H267" s="35">
        <v>4</v>
      </c>
      <c r="I267" s="35" t="s">
        <v>888</v>
      </c>
      <c r="J267" s="35" t="s">
        <v>2</v>
      </c>
    </row>
    <row r="268" spans="1:10">
      <c r="A268" s="35" t="s">
        <v>10</v>
      </c>
      <c r="B268" s="36">
        <v>310481</v>
      </c>
      <c r="C268" s="36">
        <v>103</v>
      </c>
      <c r="D268" s="35" t="s">
        <v>7</v>
      </c>
      <c r="E268" s="35" t="s">
        <v>2</v>
      </c>
      <c r="F268" s="36">
        <v>20181554</v>
      </c>
      <c r="G268" s="35" t="s">
        <v>889</v>
      </c>
      <c r="H268" s="35">
        <v>4</v>
      </c>
      <c r="I268" s="35" t="s">
        <v>890</v>
      </c>
      <c r="J268" s="35" t="s">
        <v>2</v>
      </c>
    </row>
    <row r="269" spans="1:10">
      <c r="A269" s="35" t="s">
        <v>10</v>
      </c>
      <c r="B269" s="36">
        <v>310481</v>
      </c>
      <c r="C269" s="36">
        <v>103</v>
      </c>
      <c r="D269" s="35" t="s">
        <v>7</v>
      </c>
      <c r="E269" s="35" t="s">
        <v>2</v>
      </c>
      <c r="F269" s="36">
        <v>20181556</v>
      </c>
      <c r="G269" s="35" t="s">
        <v>891</v>
      </c>
      <c r="H269" s="35">
        <v>4</v>
      </c>
      <c r="I269" s="35" t="s">
        <v>892</v>
      </c>
      <c r="J269" s="35" t="s">
        <v>2</v>
      </c>
    </row>
    <row r="270" spans="1:10">
      <c r="A270" s="35" t="s">
        <v>10</v>
      </c>
      <c r="B270" s="36">
        <v>310481</v>
      </c>
      <c r="C270" s="36">
        <v>103</v>
      </c>
      <c r="D270" s="35" t="s">
        <v>7</v>
      </c>
      <c r="E270" s="35" t="s">
        <v>2</v>
      </c>
      <c r="F270" s="36">
        <v>20181573</v>
      </c>
      <c r="G270" s="35" t="s">
        <v>11</v>
      </c>
      <c r="H270" s="35">
        <v>4</v>
      </c>
      <c r="I270" s="35" t="s">
        <v>254</v>
      </c>
      <c r="J270" s="35" t="s">
        <v>2</v>
      </c>
    </row>
    <row r="271" spans="1:10">
      <c r="A271" s="35" t="s">
        <v>10</v>
      </c>
      <c r="B271" s="36">
        <v>310481</v>
      </c>
      <c r="C271" s="36">
        <v>103</v>
      </c>
      <c r="D271" s="35" t="s">
        <v>7</v>
      </c>
      <c r="E271" s="35" t="s">
        <v>2</v>
      </c>
      <c r="F271" s="36">
        <v>20181576</v>
      </c>
      <c r="G271" s="35" t="s">
        <v>893</v>
      </c>
      <c r="H271" s="35">
        <v>4</v>
      </c>
      <c r="I271" s="35" t="s">
        <v>894</v>
      </c>
      <c r="J271" s="35" t="s">
        <v>2</v>
      </c>
    </row>
    <row r="272" spans="1:10">
      <c r="A272" s="35" t="s">
        <v>10</v>
      </c>
      <c r="B272" s="36">
        <v>310481</v>
      </c>
      <c r="C272" s="36">
        <v>103</v>
      </c>
      <c r="D272" s="35" t="s">
        <v>7</v>
      </c>
      <c r="E272" s="35" t="s">
        <v>2</v>
      </c>
      <c r="F272" s="36">
        <v>20181583</v>
      </c>
      <c r="G272" s="35" t="s">
        <v>895</v>
      </c>
      <c r="H272" s="35">
        <v>4</v>
      </c>
      <c r="I272" s="35" t="s">
        <v>271</v>
      </c>
      <c r="J272" s="35" t="s">
        <v>2</v>
      </c>
    </row>
    <row r="273" spans="1:10">
      <c r="A273" s="35" t="s">
        <v>10</v>
      </c>
      <c r="B273" s="36">
        <v>310481</v>
      </c>
      <c r="C273" s="36">
        <v>103</v>
      </c>
      <c r="D273" s="35" t="s">
        <v>7</v>
      </c>
      <c r="E273" s="35" t="s">
        <v>2</v>
      </c>
      <c r="F273" s="36">
        <v>20181585</v>
      </c>
      <c r="G273" s="35" t="s">
        <v>896</v>
      </c>
      <c r="H273" s="35">
        <v>4</v>
      </c>
      <c r="I273" s="35" t="s">
        <v>897</v>
      </c>
      <c r="J273" s="35" t="s">
        <v>2</v>
      </c>
    </row>
    <row r="274" spans="1:10">
      <c r="A274" s="35" t="s">
        <v>10</v>
      </c>
      <c r="B274" s="36">
        <v>310481</v>
      </c>
      <c r="C274" s="36">
        <v>103</v>
      </c>
      <c r="D274" s="35" t="s">
        <v>7</v>
      </c>
      <c r="E274" s="35" t="s">
        <v>2</v>
      </c>
      <c r="F274" s="36">
        <v>20181588</v>
      </c>
      <c r="G274" s="35" t="s">
        <v>898</v>
      </c>
      <c r="H274" s="35">
        <v>4</v>
      </c>
      <c r="I274" s="35" t="s">
        <v>899</v>
      </c>
      <c r="J274" s="35" t="s">
        <v>2</v>
      </c>
    </row>
    <row r="275" spans="1:10">
      <c r="A275" s="35" t="s">
        <v>10</v>
      </c>
      <c r="B275" s="36">
        <v>310481</v>
      </c>
      <c r="C275" s="36">
        <v>103</v>
      </c>
      <c r="D275" s="35" t="s">
        <v>7</v>
      </c>
      <c r="E275" s="35" t="s">
        <v>2</v>
      </c>
      <c r="F275" s="36">
        <v>20181594</v>
      </c>
      <c r="G275" s="35" t="s">
        <v>900</v>
      </c>
      <c r="H275" s="35">
        <v>4</v>
      </c>
      <c r="I275" s="35" t="s">
        <v>901</v>
      </c>
      <c r="J275" s="35" t="s">
        <v>2</v>
      </c>
    </row>
    <row r="276" spans="1:10">
      <c r="A276" s="35" t="s">
        <v>10</v>
      </c>
      <c r="B276" s="36">
        <v>310481</v>
      </c>
      <c r="C276" s="36">
        <v>103</v>
      </c>
      <c r="D276" s="35" t="s">
        <v>7</v>
      </c>
      <c r="E276" s="35" t="s">
        <v>2</v>
      </c>
      <c r="F276" s="36">
        <v>20181617</v>
      </c>
      <c r="G276" s="35" t="s">
        <v>902</v>
      </c>
      <c r="H276" s="35">
        <v>4</v>
      </c>
      <c r="I276" s="35" t="s">
        <v>903</v>
      </c>
      <c r="J276" s="35" t="s">
        <v>2</v>
      </c>
    </row>
    <row r="277" spans="1:10">
      <c r="A277" s="35" t="s">
        <v>10</v>
      </c>
      <c r="B277" s="36">
        <v>310481</v>
      </c>
      <c r="C277" s="36">
        <v>103</v>
      </c>
      <c r="D277" s="35" t="s">
        <v>7</v>
      </c>
      <c r="E277" s="35" t="s">
        <v>2</v>
      </c>
      <c r="F277" s="36">
        <v>20181637</v>
      </c>
      <c r="G277" s="35" t="s">
        <v>904</v>
      </c>
      <c r="H277" s="35">
        <v>4</v>
      </c>
      <c r="I277" s="35" t="s">
        <v>905</v>
      </c>
      <c r="J277" s="35" t="s">
        <v>2</v>
      </c>
    </row>
    <row r="278" spans="1:10">
      <c r="A278" s="35" t="s">
        <v>10</v>
      </c>
      <c r="B278" s="36">
        <v>310481</v>
      </c>
      <c r="C278" s="36">
        <v>103</v>
      </c>
      <c r="D278" s="35" t="s">
        <v>7</v>
      </c>
      <c r="E278" s="35" t="s">
        <v>2</v>
      </c>
      <c r="F278" s="36">
        <v>20181640</v>
      </c>
      <c r="G278" s="35" t="s">
        <v>906</v>
      </c>
      <c r="H278" s="35">
        <v>4</v>
      </c>
      <c r="I278" s="35" t="s">
        <v>907</v>
      </c>
      <c r="J278" s="35" t="s">
        <v>2</v>
      </c>
    </row>
    <row r="279" spans="1:10">
      <c r="A279" s="35" t="s">
        <v>10</v>
      </c>
      <c r="B279" s="36">
        <v>310481</v>
      </c>
      <c r="C279" s="36">
        <v>103</v>
      </c>
      <c r="D279" s="35" t="s">
        <v>7</v>
      </c>
      <c r="E279" s="35" t="s">
        <v>2</v>
      </c>
      <c r="F279" s="36">
        <v>20181647</v>
      </c>
      <c r="G279" s="35" t="s">
        <v>908</v>
      </c>
      <c r="H279" s="35">
        <v>4</v>
      </c>
      <c r="I279" s="35" t="s">
        <v>909</v>
      </c>
      <c r="J279" s="35" t="s">
        <v>2</v>
      </c>
    </row>
    <row r="280" spans="1:10">
      <c r="A280" s="35" t="s">
        <v>10</v>
      </c>
      <c r="B280" s="36">
        <v>310481</v>
      </c>
      <c r="C280" s="36">
        <v>103</v>
      </c>
      <c r="D280" s="35" t="s">
        <v>7</v>
      </c>
      <c r="E280" s="35" t="s">
        <v>2</v>
      </c>
      <c r="F280" s="36">
        <v>20181777</v>
      </c>
      <c r="G280" s="35" t="s">
        <v>910</v>
      </c>
      <c r="H280" s="35">
        <v>4</v>
      </c>
      <c r="I280" s="35" t="s">
        <v>911</v>
      </c>
      <c r="J280" s="35" t="s">
        <v>2</v>
      </c>
    </row>
    <row r="281" spans="1:10">
      <c r="A281" s="35" t="s">
        <v>10</v>
      </c>
      <c r="B281" s="36">
        <v>310481</v>
      </c>
      <c r="C281" s="36">
        <v>103</v>
      </c>
      <c r="D281" s="35" t="s">
        <v>7</v>
      </c>
      <c r="E281" s="35" t="s">
        <v>2</v>
      </c>
      <c r="F281" s="36">
        <v>20181903</v>
      </c>
      <c r="G281" s="35" t="s">
        <v>912</v>
      </c>
      <c r="H281" s="35">
        <v>4</v>
      </c>
      <c r="I281" s="35" t="s">
        <v>913</v>
      </c>
      <c r="J281" s="35" t="s">
        <v>2</v>
      </c>
    </row>
    <row r="282" spans="1:10">
      <c r="A282" s="35" t="s">
        <v>10</v>
      </c>
      <c r="B282" s="36">
        <v>310481</v>
      </c>
      <c r="C282" s="36">
        <v>103</v>
      </c>
      <c r="D282" s="35" t="s">
        <v>7</v>
      </c>
      <c r="E282" s="35" t="s">
        <v>2</v>
      </c>
      <c r="F282" s="36">
        <v>20191433</v>
      </c>
      <c r="G282" s="35" t="s">
        <v>914</v>
      </c>
      <c r="H282" s="35">
        <v>4</v>
      </c>
      <c r="I282" s="35" t="s">
        <v>163</v>
      </c>
      <c r="J282" s="35" t="s">
        <v>2</v>
      </c>
    </row>
    <row r="283" spans="1:10">
      <c r="A283" s="35" t="s">
        <v>10</v>
      </c>
      <c r="B283" s="36">
        <v>310481</v>
      </c>
      <c r="C283" s="36">
        <v>103</v>
      </c>
      <c r="D283" s="35" t="s">
        <v>7</v>
      </c>
      <c r="E283" s="35" t="s">
        <v>2</v>
      </c>
      <c r="F283" s="36">
        <v>20191554</v>
      </c>
      <c r="G283" s="35" t="s">
        <v>915</v>
      </c>
      <c r="H283" s="35">
        <v>4</v>
      </c>
      <c r="I283" s="35" t="s">
        <v>916</v>
      </c>
      <c r="J283" s="35" t="s">
        <v>2</v>
      </c>
    </row>
    <row r="284" spans="1:10">
      <c r="A284" s="35" t="s">
        <v>10</v>
      </c>
      <c r="B284" s="36">
        <v>310481</v>
      </c>
      <c r="C284" s="36">
        <v>103</v>
      </c>
      <c r="D284" s="35" t="s">
        <v>7</v>
      </c>
      <c r="E284" s="35" t="s">
        <v>2</v>
      </c>
      <c r="F284" s="36">
        <v>20192558</v>
      </c>
      <c r="G284" s="35" t="s">
        <v>848</v>
      </c>
      <c r="H284" s="35">
        <v>4</v>
      </c>
      <c r="I284" s="35" t="s">
        <v>849</v>
      </c>
      <c r="J284" s="35" t="s">
        <v>2</v>
      </c>
    </row>
    <row r="285" spans="1:10">
      <c r="A285" s="35" t="s">
        <v>10</v>
      </c>
      <c r="B285" s="36">
        <v>310481</v>
      </c>
      <c r="C285" s="36">
        <v>103</v>
      </c>
      <c r="D285" s="35" t="s">
        <v>7</v>
      </c>
      <c r="E285" s="35" t="s">
        <v>2</v>
      </c>
      <c r="F285" s="36">
        <v>20192819</v>
      </c>
      <c r="G285" s="35" t="s">
        <v>917</v>
      </c>
      <c r="H285" s="35">
        <v>4</v>
      </c>
      <c r="I285" s="35" t="s">
        <v>147</v>
      </c>
      <c r="J285" s="35" t="s">
        <v>2</v>
      </c>
    </row>
    <row r="286" spans="1:10">
      <c r="A286" s="35" t="s">
        <v>10</v>
      </c>
      <c r="B286" s="36">
        <v>310481</v>
      </c>
      <c r="C286" s="36">
        <v>103</v>
      </c>
      <c r="D286" s="35" t="s">
        <v>7</v>
      </c>
      <c r="E286" s="35" t="s">
        <v>2</v>
      </c>
      <c r="F286" s="36">
        <v>20192821</v>
      </c>
      <c r="G286" s="35" t="s">
        <v>918</v>
      </c>
      <c r="H286" s="35">
        <v>4</v>
      </c>
      <c r="I286" s="35" t="s">
        <v>147</v>
      </c>
      <c r="J286" s="35" t="s">
        <v>2</v>
      </c>
    </row>
    <row r="287" spans="1:10">
      <c r="A287" s="35" t="s">
        <v>10</v>
      </c>
      <c r="B287" s="36">
        <v>310481</v>
      </c>
      <c r="C287" s="36">
        <v>103</v>
      </c>
      <c r="D287" s="35" t="s">
        <v>7</v>
      </c>
      <c r="E287" s="35" t="s">
        <v>2</v>
      </c>
      <c r="F287" s="36">
        <v>20201528</v>
      </c>
      <c r="G287" s="35" t="s">
        <v>919</v>
      </c>
      <c r="H287" s="35">
        <v>4</v>
      </c>
      <c r="I287" s="35" t="s">
        <v>920</v>
      </c>
      <c r="J287" s="35" t="s">
        <v>2</v>
      </c>
    </row>
    <row r="288" spans="1:10">
      <c r="A288" s="35" t="s">
        <v>10</v>
      </c>
      <c r="B288" s="36">
        <v>310481</v>
      </c>
      <c r="C288" s="36">
        <v>103</v>
      </c>
      <c r="D288" s="35" t="s">
        <v>7</v>
      </c>
      <c r="E288" s="35" t="s">
        <v>2</v>
      </c>
      <c r="F288" s="36">
        <v>20201588</v>
      </c>
      <c r="G288" s="35" t="s">
        <v>921</v>
      </c>
      <c r="H288" s="35">
        <v>4</v>
      </c>
      <c r="I288" s="35" t="s">
        <v>922</v>
      </c>
      <c r="J288" s="35" t="s">
        <v>2</v>
      </c>
    </row>
    <row r="289" spans="1:10">
      <c r="A289" s="35" t="s">
        <v>10</v>
      </c>
      <c r="B289" s="36">
        <v>310481</v>
      </c>
      <c r="C289" s="36">
        <v>103</v>
      </c>
      <c r="D289" s="35" t="s">
        <v>7</v>
      </c>
      <c r="E289" s="35" t="s">
        <v>2</v>
      </c>
      <c r="F289" s="36">
        <v>20201591</v>
      </c>
      <c r="G289" s="35" t="s">
        <v>923</v>
      </c>
      <c r="H289" s="35">
        <v>4</v>
      </c>
      <c r="I289" s="35" t="s">
        <v>924</v>
      </c>
      <c r="J289" s="35" t="s">
        <v>2</v>
      </c>
    </row>
    <row r="290" spans="1:10">
      <c r="A290" s="35" t="s">
        <v>10</v>
      </c>
      <c r="B290" s="36">
        <v>310481</v>
      </c>
      <c r="C290" s="36">
        <v>103</v>
      </c>
      <c r="D290" s="35" t="s">
        <v>7</v>
      </c>
      <c r="E290" s="35" t="s">
        <v>2</v>
      </c>
      <c r="F290" s="36">
        <v>20201611</v>
      </c>
      <c r="G290" s="35" t="s">
        <v>925</v>
      </c>
      <c r="H290" s="35">
        <v>4</v>
      </c>
      <c r="I290" s="35" t="s">
        <v>926</v>
      </c>
      <c r="J290" s="35" t="s">
        <v>2</v>
      </c>
    </row>
    <row r="291" spans="1:10">
      <c r="A291" s="35" t="s">
        <v>10</v>
      </c>
      <c r="B291" s="36">
        <v>310481</v>
      </c>
      <c r="C291" s="36">
        <v>103</v>
      </c>
      <c r="D291" s="35" t="s">
        <v>7</v>
      </c>
      <c r="E291" s="35" t="s">
        <v>2</v>
      </c>
      <c r="F291" s="36">
        <v>20201633</v>
      </c>
      <c r="G291" s="35" t="s">
        <v>927</v>
      </c>
      <c r="H291" s="35">
        <v>4</v>
      </c>
      <c r="I291" s="35" t="s">
        <v>928</v>
      </c>
      <c r="J291" s="35" t="s">
        <v>2</v>
      </c>
    </row>
    <row r="292" spans="1:10">
      <c r="A292" s="35" t="s">
        <v>10</v>
      </c>
      <c r="B292" s="36">
        <v>310481</v>
      </c>
      <c r="C292" s="36">
        <v>103</v>
      </c>
      <c r="D292" s="35" t="s">
        <v>7</v>
      </c>
      <c r="E292" s="35" t="s">
        <v>2</v>
      </c>
      <c r="F292" s="36">
        <v>20201661</v>
      </c>
      <c r="G292" s="35" t="s">
        <v>929</v>
      </c>
      <c r="H292" s="35">
        <v>4</v>
      </c>
      <c r="I292" s="35" t="s">
        <v>930</v>
      </c>
      <c r="J292" s="35" t="s">
        <v>2</v>
      </c>
    </row>
    <row r="293" spans="1:10">
      <c r="A293" s="35" t="s">
        <v>10</v>
      </c>
      <c r="B293" s="36">
        <v>310481</v>
      </c>
      <c r="C293" s="36">
        <v>103</v>
      </c>
      <c r="D293" s="35" t="s">
        <v>7</v>
      </c>
      <c r="E293" s="35" t="s">
        <v>2</v>
      </c>
      <c r="F293" s="36">
        <v>20201684</v>
      </c>
      <c r="G293" s="35" t="s">
        <v>931</v>
      </c>
      <c r="H293" s="35">
        <v>4</v>
      </c>
      <c r="I293" s="35" t="s">
        <v>932</v>
      </c>
      <c r="J293" s="35" t="s">
        <v>2</v>
      </c>
    </row>
    <row r="294" spans="1:10">
      <c r="A294" s="35" t="s">
        <v>10</v>
      </c>
      <c r="B294" s="36">
        <v>310481</v>
      </c>
      <c r="C294" s="36">
        <v>103</v>
      </c>
      <c r="D294" s="35" t="s">
        <v>7</v>
      </c>
      <c r="E294" s="35" t="s">
        <v>2</v>
      </c>
      <c r="F294" s="36">
        <v>20201754</v>
      </c>
      <c r="G294" s="35" t="s">
        <v>933</v>
      </c>
      <c r="H294" s="35">
        <v>4</v>
      </c>
      <c r="I294" s="35" t="s">
        <v>934</v>
      </c>
      <c r="J294" s="35" t="s">
        <v>2</v>
      </c>
    </row>
    <row r="295" spans="1:10">
      <c r="A295" s="35" t="s">
        <v>10</v>
      </c>
      <c r="B295" s="36">
        <v>310481</v>
      </c>
      <c r="C295" s="36">
        <v>103</v>
      </c>
      <c r="D295" s="35" t="s">
        <v>7</v>
      </c>
      <c r="E295" s="35" t="s">
        <v>2</v>
      </c>
      <c r="F295" s="36">
        <v>20201765</v>
      </c>
      <c r="G295" s="35" t="s">
        <v>935</v>
      </c>
      <c r="H295" s="35">
        <v>4</v>
      </c>
      <c r="I295" s="35" t="s">
        <v>936</v>
      </c>
      <c r="J295" s="35" t="s">
        <v>2</v>
      </c>
    </row>
    <row r="296" spans="1:10">
      <c r="A296" s="35" t="s">
        <v>10</v>
      </c>
      <c r="B296" s="36">
        <v>310481</v>
      </c>
      <c r="C296" s="36">
        <v>103</v>
      </c>
      <c r="D296" s="35" t="s">
        <v>7</v>
      </c>
      <c r="E296" s="35" t="s">
        <v>2</v>
      </c>
      <c r="F296" s="36">
        <v>20201795</v>
      </c>
      <c r="G296" s="35" t="s">
        <v>937</v>
      </c>
      <c r="H296" s="35">
        <v>4</v>
      </c>
      <c r="I296" s="35" t="s">
        <v>938</v>
      </c>
      <c r="J296" s="35" t="s">
        <v>2</v>
      </c>
    </row>
    <row r="297" spans="1:10">
      <c r="A297" s="35" t="s">
        <v>10</v>
      </c>
      <c r="B297" s="36">
        <v>310481</v>
      </c>
      <c r="C297" s="36">
        <v>103</v>
      </c>
      <c r="D297" s="35" t="s">
        <v>7</v>
      </c>
      <c r="E297" s="35" t="s">
        <v>2</v>
      </c>
      <c r="F297" s="36">
        <v>20202525</v>
      </c>
      <c r="G297" s="35" t="s">
        <v>939</v>
      </c>
      <c r="H297" s="35">
        <v>4</v>
      </c>
      <c r="I297" s="35" t="s">
        <v>940</v>
      </c>
      <c r="J297" s="35" t="s">
        <v>2</v>
      </c>
    </row>
    <row r="298" spans="1:10">
      <c r="A298" s="35" t="s">
        <v>10</v>
      </c>
      <c r="B298" s="36">
        <v>310481</v>
      </c>
      <c r="C298" s="36">
        <v>103</v>
      </c>
      <c r="D298" s="35" t="s">
        <v>7</v>
      </c>
      <c r="E298" s="35" t="s">
        <v>2</v>
      </c>
      <c r="F298" s="36">
        <v>20202619</v>
      </c>
      <c r="G298" s="35" t="s">
        <v>941</v>
      </c>
      <c r="H298" s="35">
        <v>4</v>
      </c>
      <c r="I298" s="35" t="s">
        <v>942</v>
      </c>
      <c r="J298" s="35" t="s">
        <v>2</v>
      </c>
    </row>
    <row r="299" spans="1:10">
      <c r="A299" s="35" t="s">
        <v>10</v>
      </c>
      <c r="B299" s="36">
        <v>310481</v>
      </c>
      <c r="C299" s="36">
        <v>103</v>
      </c>
      <c r="D299" s="35" t="s">
        <v>7</v>
      </c>
      <c r="E299" s="35" t="s">
        <v>2</v>
      </c>
      <c r="F299" s="36">
        <v>20202621</v>
      </c>
      <c r="G299" s="35" t="s">
        <v>943</v>
      </c>
      <c r="H299" s="35">
        <v>4</v>
      </c>
      <c r="I299" s="35" t="s">
        <v>944</v>
      </c>
      <c r="J299" s="35" t="s">
        <v>2</v>
      </c>
    </row>
    <row r="300" spans="1:10">
      <c r="A300" s="35" t="s">
        <v>10</v>
      </c>
      <c r="B300" s="36">
        <v>310481</v>
      </c>
      <c r="C300" s="36">
        <v>103</v>
      </c>
      <c r="D300" s="35" t="s">
        <v>7</v>
      </c>
      <c r="E300" s="35" t="s">
        <v>945</v>
      </c>
      <c r="F300" s="36">
        <v>20180935</v>
      </c>
      <c r="G300" s="35" t="s">
        <v>946</v>
      </c>
      <c r="H300" s="35">
        <v>4</v>
      </c>
      <c r="I300" s="35" t="s">
        <v>947</v>
      </c>
      <c r="J300" s="35" t="s">
        <v>945</v>
      </c>
    </row>
    <row r="301" spans="1:10">
      <c r="A301" s="35" t="s">
        <v>10</v>
      </c>
      <c r="B301" s="36">
        <v>310481</v>
      </c>
      <c r="C301" s="36">
        <v>103</v>
      </c>
      <c r="D301" s="35" t="s">
        <v>7</v>
      </c>
      <c r="E301" s="35" t="s">
        <v>948</v>
      </c>
      <c r="F301" s="36">
        <v>20150353</v>
      </c>
      <c r="G301" s="35" t="s">
        <v>949</v>
      </c>
      <c r="H301" s="35">
        <v>4</v>
      </c>
      <c r="I301" s="35" t="s">
        <v>950</v>
      </c>
      <c r="J301" s="35" t="s">
        <v>948</v>
      </c>
    </row>
    <row r="302" spans="1:10">
      <c r="A302" s="35" t="s">
        <v>423</v>
      </c>
      <c r="B302" s="36">
        <v>310766</v>
      </c>
      <c r="C302" s="36">
        <v>101</v>
      </c>
      <c r="D302" s="35" t="s">
        <v>951</v>
      </c>
      <c r="E302" s="35" t="s">
        <v>952</v>
      </c>
      <c r="F302" s="36">
        <v>20210813</v>
      </c>
      <c r="G302" s="35" t="s">
        <v>36</v>
      </c>
      <c r="H302" s="35">
        <v>3</v>
      </c>
      <c r="I302" s="35" t="s">
        <v>953</v>
      </c>
      <c r="J302" s="35" t="s">
        <v>952</v>
      </c>
    </row>
    <row r="303" spans="1:10">
      <c r="A303" s="35" t="s">
        <v>423</v>
      </c>
      <c r="B303" s="36">
        <v>310766</v>
      </c>
      <c r="C303" s="36">
        <v>101</v>
      </c>
      <c r="D303" s="35" t="s">
        <v>951</v>
      </c>
      <c r="E303" s="35" t="s">
        <v>954</v>
      </c>
      <c r="F303" s="36">
        <v>20192384</v>
      </c>
      <c r="G303" s="35" t="s">
        <v>56</v>
      </c>
      <c r="H303" s="35">
        <v>3</v>
      </c>
      <c r="I303" s="35" t="s">
        <v>955</v>
      </c>
      <c r="J303" s="35" t="s">
        <v>954</v>
      </c>
    </row>
    <row r="304" spans="1:10">
      <c r="A304" s="35" t="s">
        <v>423</v>
      </c>
      <c r="B304" s="36">
        <v>310766</v>
      </c>
      <c r="C304" s="36">
        <v>101</v>
      </c>
      <c r="D304" s="35" t="s">
        <v>951</v>
      </c>
      <c r="E304" s="35" t="s">
        <v>954</v>
      </c>
      <c r="F304" s="36">
        <v>20192469</v>
      </c>
      <c r="G304" s="35" t="s">
        <v>57</v>
      </c>
      <c r="H304" s="35">
        <v>3</v>
      </c>
      <c r="I304" s="35" t="s">
        <v>956</v>
      </c>
      <c r="J304" s="35" t="s">
        <v>954</v>
      </c>
    </row>
    <row r="305" spans="1:10">
      <c r="A305" s="35" t="s">
        <v>423</v>
      </c>
      <c r="B305" s="36">
        <v>310766</v>
      </c>
      <c r="C305" s="36">
        <v>101</v>
      </c>
      <c r="D305" s="35" t="s">
        <v>951</v>
      </c>
      <c r="E305" s="35" t="s">
        <v>957</v>
      </c>
      <c r="F305" s="36">
        <v>20172483</v>
      </c>
      <c r="G305" s="35" t="s">
        <v>58</v>
      </c>
      <c r="H305" s="35">
        <v>3</v>
      </c>
      <c r="I305" s="35" t="s">
        <v>958</v>
      </c>
      <c r="J305" s="35" t="s">
        <v>957</v>
      </c>
    </row>
    <row r="306" spans="1:10">
      <c r="A306" s="35" t="s">
        <v>423</v>
      </c>
      <c r="B306" s="36">
        <v>310766</v>
      </c>
      <c r="C306" s="36">
        <v>101</v>
      </c>
      <c r="D306" s="35" t="s">
        <v>951</v>
      </c>
      <c r="E306" s="35" t="s">
        <v>957</v>
      </c>
      <c r="F306" s="36">
        <v>20181590</v>
      </c>
      <c r="G306" s="35" t="s">
        <v>37</v>
      </c>
      <c r="H306" s="35">
        <v>3</v>
      </c>
      <c r="I306" s="35" t="s">
        <v>959</v>
      </c>
      <c r="J306" s="35" t="s">
        <v>957</v>
      </c>
    </row>
    <row r="307" spans="1:10">
      <c r="A307" s="35" t="s">
        <v>423</v>
      </c>
      <c r="B307" s="36">
        <v>310766</v>
      </c>
      <c r="C307" s="36">
        <v>101</v>
      </c>
      <c r="D307" s="35" t="s">
        <v>951</v>
      </c>
      <c r="E307" s="35" t="s">
        <v>957</v>
      </c>
      <c r="F307" s="36">
        <v>20182328</v>
      </c>
      <c r="G307" s="35" t="s">
        <v>59</v>
      </c>
      <c r="H307" s="35">
        <v>3</v>
      </c>
      <c r="I307" s="35" t="s">
        <v>960</v>
      </c>
      <c r="J307" s="35" t="s">
        <v>957</v>
      </c>
    </row>
    <row r="308" spans="1:10">
      <c r="A308" s="35" t="s">
        <v>423</v>
      </c>
      <c r="B308" s="36">
        <v>310766</v>
      </c>
      <c r="C308" s="36">
        <v>101</v>
      </c>
      <c r="D308" s="35" t="s">
        <v>951</v>
      </c>
      <c r="E308" s="35" t="s">
        <v>957</v>
      </c>
      <c r="F308" s="36">
        <v>20182370</v>
      </c>
      <c r="G308" s="35" t="s">
        <v>60</v>
      </c>
      <c r="H308" s="35">
        <v>3</v>
      </c>
      <c r="I308" s="35" t="s">
        <v>961</v>
      </c>
      <c r="J308" s="35" t="s">
        <v>957</v>
      </c>
    </row>
    <row r="309" spans="1:10">
      <c r="A309" s="35" t="s">
        <v>423</v>
      </c>
      <c r="B309" s="36">
        <v>310766</v>
      </c>
      <c r="C309" s="36">
        <v>101</v>
      </c>
      <c r="D309" s="35" t="s">
        <v>951</v>
      </c>
      <c r="E309" s="35" t="s">
        <v>957</v>
      </c>
      <c r="F309" s="36">
        <v>20182412</v>
      </c>
      <c r="G309" s="35" t="s">
        <v>61</v>
      </c>
      <c r="H309" s="35">
        <v>3</v>
      </c>
      <c r="I309" s="35" t="s">
        <v>323</v>
      </c>
      <c r="J309" s="35" t="s">
        <v>957</v>
      </c>
    </row>
    <row r="310" spans="1:10">
      <c r="A310" s="35" t="s">
        <v>423</v>
      </c>
      <c r="B310" s="36">
        <v>310766</v>
      </c>
      <c r="C310" s="36">
        <v>101</v>
      </c>
      <c r="D310" s="35" t="s">
        <v>951</v>
      </c>
      <c r="E310" s="35" t="s">
        <v>957</v>
      </c>
      <c r="F310" s="36">
        <v>20182441</v>
      </c>
      <c r="G310" s="35" t="s">
        <v>87</v>
      </c>
      <c r="H310" s="35">
        <v>3</v>
      </c>
      <c r="I310" s="35" t="s">
        <v>962</v>
      </c>
      <c r="J310" s="35" t="s">
        <v>957</v>
      </c>
    </row>
    <row r="311" spans="1:10">
      <c r="A311" s="35" t="s">
        <v>423</v>
      </c>
      <c r="B311" s="36">
        <v>310766</v>
      </c>
      <c r="C311" s="36">
        <v>101</v>
      </c>
      <c r="D311" s="35" t="s">
        <v>951</v>
      </c>
      <c r="E311" s="35" t="s">
        <v>957</v>
      </c>
      <c r="F311" s="36">
        <v>20182531</v>
      </c>
      <c r="G311" s="35" t="s">
        <v>62</v>
      </c>
      <c r="H311" s="35">
        <v>3</v>
      </c>
      <c r="I311" s="35" t="s">
        <v>339</v>
      </c>
      <c r="J311" s="35" t="s">
        <v>957</v>
      </c>
    </row>
    <row r="312" spans="1:10">
      <c r="A312" s="35" t="s">
        <v>423</v>
      </c>
      <c r="B312" s="36">
        <v>310766</v>
      </c>
      <c r="C312" s="36">
        <v>101</v>
      </c>
      <c r="D312" s="35" t="s">
        <v>951</v>
      </c>
      <c r="E312" s="35" t="s">
        <v>957</v>
      </c>
      <c r="F312" s="36">
        <v>20191992</v>
      </c>
      <c r="G312" s="35" t="s">
        <v>63</v>
      </c>
      <c r="H312" s="35">
        <v>3</v>
      </c>
      <c r="I312" s="35" t="s">
        <v>963</v>
      </c>
      <c r="J312" s="35" t="s">
        <v>957</v>
      </c>
    </row>
    <row r="313" spans="1:10">
      <c r="A313" s="35" t="s">
        <v>423</v>
      </c>
      <c r="B313" s="36">
        <v>310766</v>
      </c>
      <c r="C313" s="36">
        <v>101</v>
      </c>
      <c r="D313" s="35" t="s">
        <v>951</v>
      </c>
      <c r="E313" s="35" t="s">
        <v>957</v>
      </c>
      <c r="F313" s="36">
        <v>20192275</v>
      </c>
      <c r="G313" s="35" t="s">
        <v>64</v>
      </c>
      <c r="H313" s="35">
        <v>3</v>
      </c>
      <c r="I313" s="35" t="s">
        <v>369</v>
      </c>
      <c r="J313" s="35" t="s">
        <v>957</v>
      </c>
    </row>
    <row r="314" spans="1:10">
      <c r="A314" s="35" t="s">
        <v>423</v>
      </c>
      <c r="B314" s="36">
        <v>310766</v>
      </c>
      <c r="C314" s="36">
        <v>101</v>
      </c>
      <c r="D314" s="35" t="s">
        <v>951</v>
      </c>
      <c r="E314" s="35" t="s">
        <v>957</v>
      </c>
      <c r="F314" s="36">
        <v>20192288</v>
      </c>
      <c r="G314" s="35" t="s">
        <v>65</v>
      </c>
      <c r="H314" s="35">
        <v>3</v>
      </c>
      <c r="I314" s="35" t="s">
        <v>373</v>
      </c>
      <c r="J314" s="35" t="s">
        <v>957</v>
      </c>
    </row>
    <row r="315" spans="1:10">
      <c r="A315" s="35" t="s">
        <v>423</v>
      </c>
      <c r="B315" s="36">
        <v>310766</v>
      </c>
      <c r="C315" s="36">
        <v>101</v>
      </c>
      <c r="D315" s="35" t="s">
        <v>951</v>
      </c>
      <c r="E315" s="35" t="s">
        <v>957</v>
      </c>
      <c r="F315" s="36">
        <v>20192297</v>
      </c>
      <c r="G315" s="35" t="s">
        <v>66</v>
      </c>
      <c r="H315" s="35">
        <v>3</v>
      </c>
      <c r="I315" s="35" t="s">
        <v>964</v>
      </c>
      <c r="J315" s="35" t="s">
        <v>957</v>
      </c>
    </row>
    <row r="316" spans="1:10">
      <c r="A316" s="35" t="s">
        <v>423</v>
      </c>
      <c r="B316" s="36">
        <v>310766</v>
      </c>
      <c r="C316" s="36">
        <v>101</v>
      </c>
      <c r="D316" s="35" t="s">
        <v>951</v>
      </c>
      <c r="E316" s="35" t="s">
        <v>957</v>
      </c>
      <c r="F316" s="36">
        <v>20192349</v>
      </c>
      <c r="G316" s="35" t="s">
        <v>67</v>
      </c>
      <c r="H316" s="35">
        <v>3</v>
      </c>
      <c r="I316" s="35" t="s">
        <v>366</v>
      </c>
      <c r="J316" s="35" t="s">
        <v>957</v>
      </c>
    </row>
    <row r="317" spans="1:10">
      <c r="A317" s="35" t="s">
        <v>423</v>
      </c>
      <c r="B317" s="36">
        <v>310766</v>
      </c>
      <c r="C317" s="36">
        <v>101</v>
      </c>
      <c r="D317" s="35" t="s">
        <v>951</v>
      </c>
      <c r="E317" s="35" t="s">
        <v>957</v>
      </c>
      <c r="F317" s="36">
        <v>20192354</v>
      </c>
      <c r="G317" s="35" t="s">
        <v>68</v>
      </c>
      <c r="H317" s="35">
        <v>3</v>
      </c>
      <c r="I317" s="35" t="s">
        <v>965</v>
      </c>
      <c r="J317" s="35" t="s">
        <v>957</v>
      </c>
    </row>
    <row r="318" spans="1:10">
      <c r="A318" s="35" t="s">
        <v>423</v>
      </c>
      <c r="B318" s="36">
        <v>310766</v>
      </c>
      <c r="C318" s="36">
        <v>101</v>
      </c>
      <c r="D318" s="35" t="s">
        <v>951</v>
      </c>
      <c r="E318" s="35" t="s">
        <v>957</v>
      </c>
      <c r="F318" s="36">
        <v>20192369</v>
      </c>
      <c r="G318" s="35" t="s">
        <v>69</v>
      </c>
      <c r="H318" s="35">
        <v>3</v>
      </c>
      <c r="I318" s="35" t="s">
        <v>966</v>
      </c>
      <c r="J318" s="35" t="s">
        <v>957</v>
      </c>
    </row>
    <row r="319" spans="1:10">
      <c r="A319" s="35" t="s">
        <v>423</v>
      </c>
      <c r="B319" s="36">
        <v>310766</v>
      </c>
      <c r="C319" s="36">
        <v>101</v>
      </c>
      <c r="D319" s="35" t="s">
        <v>951</v>
      </c>
      <c r="E319" s="35" t="s">
        <v>957</v>
      </c>
      <c r="F319" s="36">
        <v>20192372</v>
      </c>
      <c r="G319" s="35" t="s">
        <v>70</v>
      </c>
      <c r="H319" s="35">
        <v>3</v>
      </c>
      <c r="I319" s="35" t="s">
        <v>306</v>
      </c>
      <c r="J319" s="35" t="s">
        <v>957</v>
      </c>
    </row>
    <row r="320" spans="1:10">
      <c r="A320" s="35" t="s">
        <v>423</v>
      </c>
      <c r="B320" s="36">
        <v>310766</v>
      </c>
      <c r="C320" s="36">
        <v>101</v>
      </c>
      <c r="D320" s="35" t="s">
        <v>951</v>
      </c>
      <c r="E320" s="35" t="s">
        <v>957</v>
      </c>
      <c r="F320" s="36">
        <v>20192391</v>
      </c>
      <c r="G320" s="35" t="s">
        <v>71</v>
      </c>
      <c r="H320" s="35">
        <v>3</v>
      </c>
      <c r="I320" s="35" t="s">
        <v>967</v>
      </c>
      <c r="J320" s="35" t="s">
        <v>957</v>
      </c>
    </row>
    <row r="321" spans="1:10">
      <c r="A321" s="35" t="s">
        <v>423</v>
      </c>
      <c r="B321" s="36">
        <v>310766</v>
      </c>
      <c r="C321" s="36">
        <v>101</v>
      </c>
      <c r="D321" s="35" t="s">
        <v>951</v>
      </c>
      <c r="E321" s="35" t="s">
        <v>957</v>
      </c>
      <c r="F321" s="36">
        <v>20192399</v>
      </c>
      <c r="G321" s="35" t="s">
        <v>72</v>
      </c>
      <c r="H321" s="35">
        <v>3</v>
      </c>
      <c r="I321" s="35" t="s">
        <v>352</v>
      </c>
      <c r="J321" s="35" t="s">
        <v>957</v>
      </c>
    </row>
    <row r="322" spans="1:10">
      <c r="A322" s="35" t="s">
        <v>423</v>
      </c>
      <c r="B322" s="36">
        <v>310766</v>
      </c>
      <c r="C322" s="36">
        <v>101</v>
      </c>
      <c r="D322" s="35" t="s">
        <v>951</v>
      </c>
      <c r="E322" s="35" t="s">
        <v>957</v>
      </c>
      <c r="F322" s="36">
        <v>20192404</v>
      </c>
      <c r="G322" s="35" t="s">
        <v>8</v>
      </c>
      <c r="H322" s="35">
        <v>3</v>
      </c>
      <c r="I322" s="35" t="s">
        <v>348</v>
      </c>
      <c r="J322" s="35" t="s">
        <v>957</v>
      </c>
    </row>
    <row r="323" spans="1:10">
      <c r="A323" s="35" t="s">
        <v>423</v>
      </c>
      <c r="B323" s="36">
        <v>310766</v>
      </c>
      <c r="C323" s="36">
        <v>101</v>
      </c>
      <c r="D323" s="35" t="s">
        <v>951</v>
      </c>
      <c r="E323" s="35" t="s">
        <v>957</v>
      </c>
      <c r="F323" s="36">
        <v>20192409</v>
      </c>
      <c r="G323" s="35" t="s">
        <v>73</v>
      </c>
      <c r="H323" s="35">
        <v>3</v>
      </c>
      <c r="I323" s="35" t="s">
        <v>340</v>
      </c>
      <c r="J323" s="35" t="s">
        <v>957</v>
      </c>
    </row>
    <row r="324" spans="1:10">
      <c r="A324" s="35" t="s">
        <v>423</v>
      </c>
      <c r="B324" s="36">
        <v>310766</v>
      </c>
      <c r="C324" s="36">
        <v>101</v>
      </c>
      <c r="D324" s="35" t="s">
        <v>951</v>
      </c>
      <c r="E324" s="35" t="s">
        <v>957</v>
      </c>
      <c r="F324" s="36">
        <v>20192418</v>
      </c>
      <c r="G324" s="35" t="s">
        <v>74</v>
      </c>
      <c r="H324" s="35">
        <v>3</v>
      </c>
      <c r="I324" s="35" t="s">
        <v>968</v>
      </c>
      <c r="J324" s="35" t="s">
        <v>957</v>
      </c>
    </row>
    <row r="325" spans="1:10">
      <c r="A325" s="35" t="s">
        <v>423</v>
      </c>
      <c r="B325" s="36">
        <v>310766</v>
      </c>
      <c r="C325" s="36">
        <v>101</v>
      </c>
      <c r="D325" s="35" t="s">
        <v>951</v>
      </c>
      <c r="E325" s="35" t="s">
        <v>957</v>
      </c>
      <c r="F325" s="36">
        <v>20192421</v>
      </c>
      <c r="G325" s="35" t="s">
        <v>75</v>
      </c>
      <c r="H325" s="35">
        <v>3</v>
      </c>
      <c r="I325" s="35" t="s">
        <v>337</v>
      </c>
      <c r="J325" s="35" t="s">
        <v>957</v>
      </c>
    </row>
    <row r="326" spans="1:10">
      <c r="A326" s="35" t="s">
        <v>423</v>
      </c>
      <c r="B326" s="36">
        <v>310766</v>
      </c>
      <c r="C326" s="36">
        <v>101</v>
      </c>
      <c r="D326" s="35" t="s">
        <v>951</v>
      </c>
      <c r="E326" s="35" t="s">
        <v>957</v>
      </c>
      <c r="F326" s="36">
        <v>20192423</v>
      </c>
      <c r="G326" s="35" t="s">
        <v>76</v>
      </c>
      <c r="H326" s="35">
        <v>3</v>
      </c>
      <c r="I326" s="35" t="s">
        <v>969</v>
      </c>
      <c r="J326" s="35" t="s">
        <v>957</v>
      </c>
    </row>
    <row r="327" spans="1:10">
      <c r="A327" s="35" t="s">
        <v>423</v>
      </c>
      <c r="B327" s="36">
        <v>310766</v>
      </c>
      <c r="C327" s="36">
        <v>101</v>
      </c>
      <c r="D327" s="35" t="s">
        <v>951</v>
      </c>
      <c r="E327" s="35" t="s">
        <v>957</v>
      </c>
      <c r="F327" s="36">
        <v>20192425</v>
      </c>
      <c r="G327" s="35" t="s">
        <v>9</v>
      </c>
      <c r="H327" s="35">
        <v>3</v>
      </c>
      <c r="I327" s="35" t="s">
        <v>970</v>
      </c>
      <c r="J327" s="35" t="s">
        <v>957</v>
      </c>
    </row>
    <row r="328" spans="1:10">
      <c r="A328" s="35" t="s">
        <v>423</v>
      </c>
      <c r="B328" s="36">
        <v>310766</v>
      </c>
      <c r="C328" s="36">
        <v>101</v>
      </c>
      <c r="D328" s="35" t="s">
        <v>951</v>
      </c>
      <c r="E328" s="35" t="s">
        <v>957</v>
      </c>
      <c r="F328" s="36">
        <v>20192427</v>
      </c>
      <c r="G328" s="35" t="s">
        <v>77</v>
      </c>
      <c r="H328" s="35">
        <v>3</v>
      </c>
      <c r="I328" s="35" t="s">
        <v>971</v>
      </c>
      <c r="J328" s="35" t="s">
        <v>957</v>
      </c>
    </row>
    <row r="329" spans="1:10">
      <c r="A329" s="35" t="s">
        <v>423</v>
      </c>
      <c r="B329" s="36">
        <v>310766</v>
      </c>
      <c r="C329" s="36">
        <v>101</v>
      </c>
      <c r="D329" s="35" t="s">
        <v>951</v>
      </c>
      <c r="E329" s="35" t="s">
        <v>957</v>
      </c>
      <c r="F329" s="36">
        <v>20192464</v>
      </c>
      <c r="G329" s="35" t="s">
        <v>78</v>
      </c>
      <c r="H329" s="35">
        <v>3</v>
      </c>
      <c r="I329" s="35" t="s">
        <v>972</v>
      </c>
      <c r="J329" s="35" t="s">
        <v>957</v>
      </c>
    </row>
    <row r="330" spans="1:10">
      <c r="A330" s="35" t="s">
        <v>423</v>
      </c>
      <c r="B330" s="36">
        <v>310766</v>
      </c>
      <c r="C330" s="36">
        <v>101</v>
      </c>
      <c r="D330" s="35" t="s">
        <v>951</v>
      </c>
      <c r="E330" s="35" t="s">
        <v>957</v>
      </c>
      <c r="F330" s="36">
        <v>20192471</v>
      </c>
      <c r="G330" s="35" t="s">
        <v>79</v>
      </c>
      <c r="H330" s="35">
        <v>3</v>
      </c>
      <c r="I330" s="35" t="s">
        <v>973</v>
      </c>
      <c r="J330" s="35" t="s">
        <v>957</v>
      </c>
    </row>
    <row r="331" spans="1:10">
      <c r="A331" s="35" t="s">
        <v>423</v>
      </c>
      <c r="B331" s="36">
        <v>310766</v>
      </c>
      <c r="C331" s="36">
        <v>101</v>
      </c>
      <c r="D331" s="35" t="s">
        <v>951</v>
      </c>
      <c r="E331" s="35" t="s">
        <v>957</v>
      </c>
      <c r="F331" s="36">
        <v>20192482</v>
      </c>
      <c r="G331" s="35" t="s">
        <v>80</v>
      </c>
      <c r="H331" s="35">
        <v>3</v>
      </c>
      <c r="I331" s="35" t="s">
        <v>351</v>
      </c>
      <c r="J331" s="35" t="s">
        <v>957</v>
      </c>
    </row>
    <row r="332" spans="1:10">
      <c r="A332" s="35" t="s">
        <v>423</v>
      </c>
      <c r="B332" s="36">
        <v>310766</v>
      </c>
      <c r="C332" s="36">
        <v>101</v>
      </c>
      <c r="D332" s="35" t="s">
        <v>951</v>
      </c>
      <c r="E332" s="35" t="s">
        <v>957</v>
      </c>
      <c r="F332" s="36">
        <v>20192495</v>
      </c>
      <c r="G332" s="35" t="s">
        <v>81</v>
      </c>
      <c r="H332" s="35">
        <v>3</v>
      </c>
      <c r="I332" s="35" t="s">
        <v>974</v>
      </c>
      <c r="J332" s="35" t="s">
        <v>957</v>
      </c>
    </row>
    <row r="333" spans="1:10">
      <c r="A333" s="35" t="s">
        <v>423</v>
      </c>
      <c r="B333" s="36">
        <v>310766</v>
      </c>
      <c r="C333" s="36">
        <v>101</v>
      </c>
      <c r="D333" s="35" t="s">
        <v>951</v>
      </c>
      <c r="E333" s="35" t="s">
        <v>957</v>
      </c>
      <c r="F333" s="36">
        <v>20192500</v>
      </c>
      <c r="G333" s="35" t="s">
        <v>82</v>
      </c>
      <c r="H333" s="35">
        <v>3</v>
      </c>
      <c r="I333" s="35" t="s">
        <v>363</v>
      </c>
      <c r="J333" s="35" t="s">
        <v>957</v>
      </c>
    </row>
    <row r="334" spans="1:10">
      <c r="A334" s="35" t="s">
        <v>423</v>
      </c>
      <c r="B334" s="36">
        <v>310766</v>
      </c>
      <c r="C334" s="36">
        <v>101</v>
      </c>
      <c r="D334" s="35" t="s">
        <v>951</v>
      </c>
      <c r="E334" s="35" t="s">
        <v>957</v>
      </c>
      <c r="F334" s="36">
        <v>20201612</v>
      </c>
      <c r="G334" s="35" t="s">
        <v>38</v>
      </c>
      <c r="H334" s="35">
        <v>3</v>
      </c>
      <c r="I334" s="35" t="s">
        <v>975</v>
      </c>
      <c r="J334" s="35" t="s">
        <v>957</v>
      </c>
    </row>
    <row r="335" spans="1:10">
      <c r="A335" s="35" t="s">
        <v>423</v>
      </c>
      <c r="B335" s="36">
        <v>310766</v>
      </c>
      <c r="C335" s="36">
        <v>101</v>
      </c>
      <c r="D335" s="35" t="s">
        <v>951</v>
      </c>
      <c r="E335" s="35" t="s">
        <v>957</v>
      </c>
      <c r="F335" s="36">
        <v>20201621</v>
      </c>
      <c r="G335" s="35" t="s">
        <v>39</v>
      </c>
      <c r="H335" s="35">
        <v>3</v>
      </c>
      <c r="I335" s="35" t="s">
        <v>976</v>
      </c>
      <c r="J335" s="35" t="s">
        <v>957</v>
      </c>
    </row>
    <row r="336" spans="1:10">
      <c r="A336" s="35" t="s">
        <v>423</v>
      </c>
      <c r="B336" s="36">
        <v>310766</v>
      </c>
      <c r="C336" s="36">
        <v>101</v>
      </c>
      <c r="D336" s="35" t="s">
        <v>951</v>
      </c>
      <c r="E336" s="35" t="s">
        <v>957</v>
      </c>
      <c r="F336" s="36">
        <v>20201698</v>
      </c>
      <c r="G336" s="35" t="s">
        <v>40</v>
      </c>
      <c r="H336" s="35">
        <v>3</v>
      </c>
      <c r="I336" s="35" t="s">
        <v>977</v>
      </c>
      <c r="J336" s="35" t="s">
        <v>957</v>
      </c>
    </row>
    <row r="337" spans="1:10">
      <c r="A337" s="35" t="s">
        <v>423</v>
      </c>
      <c r="B337" s="36">
        <v>310766</v>
      </c>
      <c r="C337" s="36">
        <v>101</v>
      </c>
      <c r="D337" s="35" t="s">
        <v>951</v>
      </c>
      <c r="E337" s="35" t="s">
        <v>957</v>
      </c>
      <c r="F337" s="36">
        <v>20201717</v>
      </c>
      <c r="G337" s="35" t="s">
        <v>41</v>
      </c>
      <c r="H337" s="35">
        <v>3</v>
      </c>
      <c r="I337" s="35" t="s">
        <v>978</v>
      </c>
      <c r="J337" s="35" t="s">
        <v>957</v>
      </c>
    </row>
    <row r="338" spans="1:10">
      <c r="A338" s="35" t="s">
        <v>423</v>
      </c>
      <c r="B338" s="36">
        <v>310766</v>
      </c>
      <c r="C338" s="36">
        <v>101</v>
      </c>
      <c r="D338" s="35" t="s">
        <v>951</v>
      </c>
      <c r="E338" s="35" t="s">
        <v>957</v>
      </c>
      <c r="F338" s="36">
        <v>20201723</v>
      </c>
      <c r="G338" s="35" t="s">
        <v>42</v>
      </c>
      <c r="H338" s="35">
        <v>3</v>
      </c>
      <c r="I338" s="35" t="s">
        <v>356</v>
      </c>
      <c r="J338" s="35" t="s">
        <v>957</v>
      </c>
    </row>
    <row r="339" spans="1:10">
      <c r="A339" s="35" t="s">
        <v>423</v>
      </c>
      <c r="B339" s="36">
        <v>310766</v>
      </c>
      <c r="C339" s="36">
        <v>101</v>
      </c>
      <c r="D339" s="35" t="s">
        <v>951</v>
      </c>
      <c r="E339" s="35" t="s">
        <v>957</v>
      </c>
      <c r="F339" s="36">
        <v>20201735</v>
      </c>
      <c r="G339" s="35" t="s">
        <v>43</v>
      </c>
      <c r="H339" s="35">
        <v>3</v>
      </c>
      <c r="I339" s="35" t="s">
        <v>979</v>
      </c>
      <c r="J339" s="35" t="s">
        <v>957</v>
      </c>
    </row>
    <row r="340" spans="1:10">
      <c r="A340" s="35" t="s">
        <v>423</v>
      </c>
      <c r="B340" s="36">
        <v>310766</v>
      </c>
      <c r="C340" s="36">
        <v>101</v>
      </c>
      <c r="D340" s="35" t="s">
        <v>951</v>
      </c>
      <c r="E340" s="35" t="s">
        <v>957</v>
      </c>
      <c r="F340" s="36">
        <v>20201777</v>
      </c>
      <c r="G340" s="35" t="s">
        <v>44</v>
      </c>
      <c r="H340" s="35">
        <v>3</v>
      </c>
      <c r="I340" s="35" t="s">
        <v>980</v>
      </c>
      <c r="J340" s="35" t="s">
        <v>957</v>
      </c>
    </row>
    <row r="341" spans="1:10">
      <c r="A341" s="35" t="s">
        <v>423</v>
      </c>
      <c r="B341" s="36">
        <v>310766</v>
      </c>
      <c r="C341" s="36">
        <v>101</v>
      </c>
      <c r="D341" s="35" t="s">
        <v>951</v>
      </c>
      <c r="E341" s="35" t="s">
        <v>957</v>
      </c>
      <c r="F341" s="36">
        <v>20201786</v>
      </c>
      <c r="G341" s="35" t="s">
        <v>45</v>
      </c>
      <c r="H341" s="35">
        <v>3</v>
      </c>
      <c r="I341" s="35" t="s">
        <v>376</v>
      </c>
      <c r="J341" s="35" t="s">
        <v>957</v>
      </c>
    </row>
    <row r="342" spans="1:10">
      <c r="A342" s="35" t="s">
        <v>423</v>
      </c>
      <c r="B342" s="36">
        <v>310766</v>
      </c>
      <c r="C342" s="36">
        <v>101</v>
      </c>
      <c r="D342" s="35" t="s">
        <v>951</v>
      </c>
      <c r="E342" s="35" t="s">
        <v>957</v>
      </c>
      <c r="F342" s="36">
        <v>20201814</v>
      </c>
      <c r="G342" s="35" t="s">
        <v>83</v>
      </c>
      <c r="H342" s="35">
        <v>3</v>
      </c>
      <c r="I342" s="35" t="s">
        <v>981</v>
      </c>
      <c r="J342" s="35" t="s">
        <v>957</v>
      </c>
    </row>
    <row r="343" spans="1:10">
      <c r="A343" s="35" t="s">
        <v>423</v>
      </c>
      <c r="B343" s="36">
        <v>310766</v>
      </c>
      <c r="C343" s="36">
        <v>101</v>
      </c>
      <c r="D343" s="35" t="s">
        <v>951</v>
      </c>
      <c r="E343" s="35" t="s">
        <v>957</v>
      </c>
      <c r="F343" s="36">
        <v>20201829</v>
      </c>
      <c r="G343" s="35" t="s">
        <v>46</v>
      </c>
      <c r="H343" s="35">
        <v>3</v>
      </c>
      <c r="I343" s="35" t="s">
        <v>982</v>
      </c>
      <c r="J343" s="35" t="s">
        <v>957</v>
      </c>
    </row>
    <row r="344" spans="1:10">
      <c r="A344" s="35" t="s">
        <v>423</v>
      </c>
      <c r="B344" s="36">
        <v>310766</v>
      </c>
      <c r="C344" s="36">
        <v>101</v>
      </c>
      <c r="D344" s="35" t="s">
        <v>951</v>
      </c>
      <c r="E344" s="35" t="s">
        <v>957</v>
      </c>
      <c r="F344" s="36">
        <v>20211389</v>
      </c>
      <c r="G344" s="35" t="s">
        <v>47</v>
      </c>
      <c r="H344" s="35">
        <v>3</v>
      </c>
      <c r="I344" s="35" t="s">
        <v>308</v>
      </c>
      <c r="J344" s="35" t="s">
        <v>957</v>
      </c>
    </row>
    <row r="345" spans="1:10">
      <c r="A345" s="35" t="s">
        <v>423</v>
      </c>
      <c r="B345" s="36">
        <v>310766</v>
      </c>
      <c r="C345" s="36">
        <v>101</v>
      </c>
      <c r="D345" s="35" t="s">
        <v>951</v>
      </c>
      <c r="E345" s="35" t="s">
        <v>957</v>
      </c>
      <c r="F345" s="36">
        <v>20211429</v>
      </c>
      <c r="G345" s="35" t="s">
        <v>48</v>
      </c>
      <c r="H345" s="35">
        <v>3</v>
      </c>
      <c r="I345" s="35" t="s">
        <v>329</v>
      </c>
      <c r="J345" s="35" t="s">
        <v>957</v>
      </c>
    </row>
    <row r="346" spans="1:10">
      <c r="A346" s="35" t="s">
        <v>423</v>
      </c>
      <c r="B346" s="36">
        <v>310766</v>
      </c>
      <c r="C346" s="36">
        <v>101</v>
      </c>
      <c r="D346" s="35" t="s">
        <v>951</v>
      </c>
      <c r="E346" s="35" t="s">
        <v>957</v>
      </c>
      <c r="F346" s="36">
        <v>20211431</v>
      </c>
      <c r="G346" s="35" t="s">
        <v>49</v>
      </c>
      <c r="H346" s="35">
        <v>3</v>
      </c>
      <c r="I346" s="35" t="s">
        <v>342</v>
      </c>
      <c r="J346" s="35" t="s">
        <v>957</v>
      </c>
    </row>
    <row r="347" spans="1:10">
      <c r="A347" s="35" t="s">
        <v>423</v>
      </c>
      <c r="B347" s="36">
        <v>310766</v>
      </c>
      <c r="C347" s="36">
        <v>101</v>
      </c>
      <c r="D347" s="35" t="s">
        <v>951</v>
      </c>
      <c r="E347" s="35" t="s">
        <v>957</v>
      </c>
      <c r="F347" s="36">
        <v>20211445</v>
      </c>
      <c r="G347" s="35" t="s">
        <v>50</v>
      </c>
      <c r="H347" s="35">
        <v>3</v>
      </c>
      <c r="I347" s="35" t="s">
        <v>322</v>
      </c>
      <c r="J347" s="35" t="s">
        <v>957</v>
      </c>
    </row>
    <row r="348" spans="1:10">
      <c r="A348" s="35" t="s">
        <v>423</v>
      </c>
      <c r="B348" s="36">
        <v>310766</v>
      </c>
      <c r="C348" s="36">
        <v>101</v>
      </c>
      <c r="D348" s="35" t="s">
        <v>951</v>
      </c>
      <c r="E348" s="35" t="s">
        <v>957</v>
      </c>
      <c r="F348" s="36">
        <v>20211449</v>
      </c>
      <c r="G348" s="35" t="s">
        <v>51</v>
      </c>
      <c r="H348" s="35">
        <v>3</v>
      </c>
      <c r="I348" s="35" t="s">
        <v>362</v>
      </c>
      <c r="J348" s="35" t="s">
        <v>957</v>
      </c>
    </row>
    <row r="349" spans="1:10">
      <c r="A349" s="35" t="s">
        <v>423</v>
      </c>
      <c r="B349" s="36">
        <v>310766</v>
      </c>
      <c r="C349" s="36">
        <v>101</v>
      </c>
      <c r="D349" s="35" t="s">
        <v>951</v>
      </c>
      <c r="E349" s="35" t="s">
        <v>957</v>
      </c>
      <c r="F349" s="36">
        <v>20211463</v>
      </c>
      <c r="G349" s="35" t="s">
        <v>52</v>
      </c>
      <c r="H349" s="35">
        <v>3</v>
      </c>
      <c r="I349" s="35" t="s">
        <v>359</v>
      </c>
      <c r="J349" s="35" t="s">
        <v>957</v>
      </c>
    </row>
    <row r="350" spans="1:10">
      <c r="A350" s="35" t="s">
        <v>423</v>
      </c>
      <c r="B350" s="36">
        <v>310766</v>
      </c>
      <c r="C350" s="36">
        <v>101</v>
      </c>
      <c r="D350" s="35" t="s">
        <v>951</v>
      </c>
      <c r="E350" s="35" t="s">
        <v>957</v>
      </c>
      <c r="F350" s="36">
        <v>20211519</v>
      </c>
      <c r="G350" s="35" t="s">
        <v>53</v>
      </c>
      <c r="H350" s="35">
        <v>3</v>
      </c>
      <c r="I350" s="35" t="s">
        <v>375</v>
      </c>
      <c r="J350" s="35" t="s">
        <v>957</v>
      </c>
    </row>
    <row r="351" spans="1:10">
      <c r="A351" s="35" t="s">
        <v>423</v>
      </c>
      <c r="B351" s="36">
        <v>310766</v>
      </c>
      <c r="C351" s="36">
        <v>101</v>
      </c>
      <c r="D351" s="35" t="s">
        <v>951</v>
      </c>
      <c r="E351" s="35" t="s">
        <v>957</v>
      </c>
      <c r="F351" s="36">
        <v>20211526</v>
      </c>
      <c r="G351" s="35" t="s">
        <v>84</v>
      </c>
      <c r="H351" s="35">
        <v>3</v>
      </c>
      <c r="I351" s="35" t="s">
        <v>353</v>
      </c>
      <c r="J351" s="35" t="s">
        <v>957</v>
      </c>
    </row>
    <row r="352" spans="1:10">
      <c r="A352" s="35" t="s">
        <v>423</v>
      </c>
      <c r="B352" s="36">
        <v>310766</v>
      </c>
      <c r="C352" s="36">
        <v>101</v>
      </c>
      <c r="D352" s="35" t="s">
        <v>951</v>
      </c>
      <c r="E352" s="35" t="s">
        <v>957</v>
      </c>
      <c r="F352" s="36">
        <v>20212080</v>
      </c>
      <c r="G352" s="35" t="s">
        <v>54</v>
      </c>
      <c r="H352" s="35">
        <v>3</v>
      </c>
      <c r="I352" s="35" t="s">
        <v>147</v>
      </c>
      <c r="J352" s="35" t="s">
        <v>957</v>
      </c>
    </row>
    <row r="353" spans="1:10">
      <c r="A353" s="35" t="s">
        <v>423</v>
      </c>
      <c r="B353" s="36">
        <v>310766</v>
      </c>
      <c r="C353" s="36">
        <v>101</v>
      </c>
      <c r="D353" s="35" t="s">
        <v>951</v>
      </c>
      <c r="E353" s="35" t="s">
        <v>957</v>
      </c>
      <c r="F353" s="36">
        <v>20212156</v>
      </c>
      <c r="G353" s="35" t="s">
        <v>102</v>
      </c>
      <c r="H353" s="35">
        <v>3</v>
      </c>
      <c r="I353" s="35" t="s">
        <v>335</v>
      </c>
      <c r="J353" s="35" t="s">
        <v>957</v>
      </c>
    </row>
    <row r="354" spans="1:10">
      <c r="A354" s="35" t="s">
        <v>423</v>
      </c>
      <c r="B354" s="36">
        <v>310766</v>
      </c>
      <c r="C354" s="36">
        <v>101</v>
      </c>
      <c r="D354" s="35" t="s">
        <v>951</v>
      </c>
      <c r="E354" s="35" t="s">
        <v>957</v>
      </c>
      <c r="F354" s="36">
        <v>20212158</v>
      </c>
      <c r="G354" s="35" t="s">
        <v>103</v>
      </c>
      <c r="H354" s="35">
        <v>3</v>
      </c>
      <c r="I354" s="35" t="s">
        <v>309</v>
      </c>
      <c r="J354" s="35" t="s">
        <v>957</v>
      </c>
    </row>
    <row r="355" spans="1:10">
      <c r="A355" s="35" t="s">
        <v>423</v>
      </c>
      <c r="B355" s="36">
        <v>310766</v>
      </c>
      <c r="C355" s="36">
        <v>101</v>
      </c>
      <c r="D355" s="35" t="s">
        <v>951</v>
      </c>
      <c r="E355" s="35" t="s">
        <v>957</v>
      </c>
      <c r="F355" s="36">
        <v>20212159</v>
      </c>
      <c r="G355" s="35" t="s">
        <v>104</v>
      </c>
      <c r="H355" s="35">
        <v>3</v>
      </c>
      <c r="I355" s="35" t="s">
        <v>983</v>
      </c>
      <c r="J355" s="35" t="s">
        <v>957</v>
      </c>
    </row>
    <row r="356" spans="1:10">
      <c r="A356" s="35" t="s">
        <v>423</v>
      </c>
      <c r="B356" s="36">
        <v>310766</v>
      </c>
      <c r="C356" s="36">
        <v>101</v>
      </c>
      <c r="D356" s="35" t="s">
        <v>951</v>
      </c>
      <c r="E356" s="35" t="s">
        <v>957</v>
      </c>
      <c r="F356" s="36">
        <v>20212160</v>
      </c>
      <c r="G356" s="35" t="s">
        <v>105</v>
      </c>
      <c r="H356" s="35">
        <v>3</v>
      </c>
      <c r="I356" s="35" t="s">
        <v>333</v>
      </c>
      <c r="J356" s="35" t="s">
        <v>957</v>
      </c>
    </row>
    <row r="357" spans="1:10">
      <c r="A357" s="35" t="s">
        <v>423</v>
      </c>
      <c r="B357" s="36">
        <v>310766</v>
      </c>
      <c r="C357" s="36">
        <v>101</v>
      </c>
      <c r="D357" s="35" t="s">
        <v>951</v>
      </c>
      <c r="E357" s="35" t="s">
        <v>957</v>
      </c>
      <c r="F357" s="36">
        <v>20212161</v>
      </c>
      <c r="G357" s="35" t="s">
        <v>106</v>
      </c>
      <c r="H357" s="35">
        <v>3</v>
      </c>
      <c r="I357" s="35" t="s">
        <v>327</v>
      </c>
      <c r="J357" s="35" t="s">
        <v>957</v>
      </c>
    </row>
    <row r="358" spans="1:10">
      <c r="A358" s="35" t="s">
        <v>423</v>
      </c>
      <c r="B358" s="36">
        <v>310766</v>
      </c>
      <c r="C358" s="36">
        <v>101</v>
      </c>
      <c r="D358" s="35" t="s">
        <v>951</v>
      </c>
      <c r="E358" s="35" t="s">
        <v>957</v>
      </c>
      <c r="F358" s="36">
        <v>20212162</v>
      </c>
      <c r="G358" s="35" t="s">
        <v>107</v>
      </c>
      <c r="H358" s="35">
        <v>3</v>
      </c>
      <c r="I358" s="35" t="s">
        <v>347</v>
      </c>
      <c r="J358" s="35" t="s">
        <v>957</v>
      </c>
    </row>
    <row r="359" spans="1:10">
      <c r="A359" s="35" t="s">
        <v>423</v>
      </c>
      <c r="B359" s="36">
        <v>310766</v>
      </c>
      <c r="C359" s="36">
        <v>101</v>
      </c>
      <c r="D359" s="35" t="s">
        <v>951</v>
      </c>
      <c r="E359" s="35" t="s">
        <v>957</v>
      </c>
      <c r="F359" s="36">
        <v>20201560</v>
      </c>
      <c r="G359" s="35" t="s">
        <v>55</v>
      </c>
      <c r="H359" s="35">
        <v>4</v>
      </c>
      <c r="I359" s="35" t="s">
        <v>343</v>
      </c>
      <c r="J359" s="35" t="s">
        <v>957</v>
      </c>
    </row>
    <row r="360" spans="1:10">
      <c r="A360" s="35" t="s">
        <v>423</v>
      </c>
      <c r="B360" s="36">
        <v>310766</v>
      </c>
      <c r="C360" s="36">
        <v>101</v>
      </c>
      <c r="D360" s="35" t="s">
        <v>951</v>
      </c>
      <c r="E360" s="35" t="s">
        <v>957</v>
      </c>
      <c r="F360" s="36">
        <v>20202175</v>
      </c>
      <c r="G360" s="35" t="s">
        <v>85</v>
      </c>
      <c r="H360" s="35">
        <v>4</v>
      </c>
      <c r="I360" s="35" t="s">
        <v>984</v>
      </c>
      <c r="J360" s="35" t="s">
        <v>957</v>
      </c>
    </row>
    <row r="361" spans="1:10">
      <c r="A361" s="35" t="s">
        <v>423</v>
      </c>
      <c r="B361" s="36">
        <v>310766</v>
      </c>
      <c r="C361" s="36">
        <v>101</v>
      </c>
      <c r="D361" s="35" t="s">
        <v>951</v>
      </c>
      <c r="E361" s="35" t="s">
        <v>985</v>
      </c>
      <c r="F361" s="36">
        <v>20172309</v>
      </c>
      <c r="G361" s="35" t="s">
        <v>86</v>
      </c>
      <c r="H361" s="35">
        <v>3</v>
      </c>
      <c r="I361" s="35" t="s">
        <v>986</v>
      </c>
      <c r="J361" s="35" t="s">
        <v>985</v>
      </c>
    </row>
    <row r="362" spans="1:10">
      <c r="A362" s="35" t="s">
        <v>987</v>
      </c>
      <c r="B362" s="36">
        <v>310764</v>
      </c>
      <c r="C362" s="36">
        <v>101</v>
      </c>
      <c r="D362" s="35" t="s">
        <v>988</v>
      </c>
      <c r="E362" s="35" t="s">
        <v>957</v>
      </c>
      <c r="F362" s="36">
        <v>20151691</v>
      </c>
      <c r="G362" s="35" t="s">
        <v>18</v>
      </c>
      <c r="H362" s="35">
        <v>4</v>
      </c>
      <c r="I362" s="35" t="s">
        <v>989</v>
      </c>
      <c r="J362" s="35" t="s">
        <v>957</v>
      </c>
    </row>
    <row r="363" spans="1:10">
      <c r="A363" s="35" t="s">
        <v>987</v>
      </c>
      <c r="B363" s="36">
        <v>310764</v>
      </c>
      <c r="C363" s="36">
        <v>101</v>
      </c>
      <c r="D363" s="35" t="s">
        <v>988</v>
      </c>
      <c r="E363" s="35" t="s">
        <v>957</v>
      </c>
      <c r="F363" s="36">
        <v>20151704</v>
      </c>
      <c r="G363" s="35" t="s">
        <v>990</v>
      </c>
      <c r="H363" s="35">
        <v>4</v>
      </c>
      <c r="I363" s="35" t="s">
        <v>991</v>
      </c>
      <c r="J363" s="35" t="s">
        <v>957</v>
      </c>
    </row>
    <row r="364" spans="1:10">
      <c r="A364" s="38" t="s">
        <v>987</v>
      </c>
      <c r="B364" s="39">
        <v>310764</v>
      </c>
      <c r="C364" s="39">
        <v>101</v>
      </c>
      <c r="D364" s="38" t="s">
        <v>988</v>
      </c>
      <c r="E364" s="38" t="s">
        <v>957</v>
      </c>
      <c r="F364" s="39">
        <v>20162420</v>
      </c>
      <c r="G364" s="38" t="s">
        <v>992</v>
      </c>
      <c r="H364" s="38">
        <v>4</v>
      </c>
      <c r="I364" s="38" t="s">
        <v>993</v>
      </c>
      <c r="J364" s="38" t="s">
        <v>957</v>
      </c>
    </row>
    <row r="365" spans="1:10">
      <c r="A365" s="35" t="s">
        <v>987</v>
      </c>
      <c r="B365" s="36">
        <v>310764</v>
      </c>
      <c r="C365" s="36">
        <v>101</v>
      </c>
      <c r="D365" s="35" t="s">
        <v>988</v>
      </c>
      <c r="E365" s="35" t="s">
        <v>957</v>
      </c>
      <c r="F365" s="36">
        <v>20162458</v>
      </c>
      <c r="G365" s="35" t="s">
        <v>994</v>
      </c>
      <c r="H365" s="35">
        <v>4</v>
      </c>
      <c r="I365" s="35" t="s">
        <v>995</v>
      </c>
      <c r="J365" s="35" t="s">
        <v>957</v>
      </c>
    </row>
    <row r="366" spans="1:10">
      <c r="A366" s="35" t="s">
        <v>987</v>
      </c>
      <c r="B366" s="36">
        <v>310764</v>
      </c>
      <c r="C366" s="36">
        <v>101</v>
      </c>
      <c r="D366" s="35" t="s">
        <v>988</v>
      </c>
      <c r="E366" s="35" t="s">
        <v>957</v>
      </c>
      <c r="F366" s="36">
        <v>20172322</v>
      </c>
      <c r="G366" s="35" t="s">
        <v>19</v>
      </c>
      <c r="H366" s="35">
        <v>4</v>
      </c>
      <c r="I366" s="35" t="s">
        <v>996</v>
      </c>
      <c r="J366" s="35" t="s">
        <v>957</v>
      </c>
    </row>
    <row r="367" spans="1:10">
      <c r="A367" s="35" t="s">
        <v>987</v>
      </c>
      <c r="B367" s="36">
        <v>310764</v>
      </c>
      <c r="C367" s="36">
        <v>101</v>
      </c>
      <c r="D367" s="35" t="s">
        <v>988</v>
      </c>
      <c r="E367" s="35" t="s">
        <v>957</v>
      </c>
      <c r="F367" s="36">
        <v>20172325</v>
      </c>
      <c r="G367" s="35" t="s">
        <v>997</v>
      </c>
      <c r="H367" s="35">
        <v>4</v>
      </c>
      <c r="I367" s="35" t="s">
        <v>998</v>
      </c>
      <c r="J367" s="35" t="s">
        <v>957</v>
      </c>
    </row>
    <row r="368" spans="1:10">
      <c r="A368" s="35" t="s">
        <v>987</v>
      </c>
      <c r="B368" s="36">
        <v>310764</v>
      </c>
      <c r="C368" s="36">
        <v>101</v>
      </c>
      <c r="D368" s="35" t="s">
        <v>988</v>
      </c>
      <c r="E368" s="35" t="s">
        <v>957</v>
      </c>
      <c r="F368" s="36">
        <v>20172355</v>
      </c>
      <c r="G368" s="35" t="s">
        <v>20</v>
      </c>
      <c r="H368" s="35">
        <v>4</v>
      </c>
      <c r="I368" s="35" t="s">
        <v>287</v>
      </c>
      <c r="J368" s="35" t="s">
        <v>957</v>
      </c>
    </row>
    <row r="369" spans="1:10">
      <c r="A369" s="35" t="s">
        <v>987</v>
      </c>
      <c r="B369" s="36">
        <v>310764</v>
      </c>
      <c r="C369" s="36">
        <v>101</v>
      </c>
      <c r="D369" s="35" t="s">
        <v>988</v>
      </c>
      <c r="E369" s="35" t="s">
        <v>957</v>
      </c>
      <c r="F369" s="36">
        <v>20172373</v>
      </c>
      <c r="G369" s="35" t="s">
        <v>21</v>
      </c>
      <c r="H369" s="35">
        <v>4</v>
      </c>
      <c r="I369" s="35" t="s">
        <v>999</v>
      </c>
      <c r="J369" s="35" t="s">
        <v>957</v>
      </c>
    </row>
    <row r="370" spans="1:10">
      <c r="A370" s="35" t="s">
        <v>987</v>
      </c>
      <c r="B370" s="36">
        <v>310764</v>
      </c>
      <c r="C370" s="36">
        <v>101</v>
      </c>
      <c r="D370" s="35" t="s">
        <v>988</v>
      </c>
      <c r="E370" s="35" t="s">
        <v>957</v>
      </c>
      <c r="F370" s="36">
        <v>20172413</v>
      </c>
      <c r="G370" s="35" t="s">
        <v>22</v>
      </c>
      <c r="H370" s="35">
        <v>4</v>
      </c>
      <c r="I370" s="35" t="s">
        <v>299</v>
      </c>
      <c r="J370" s="35" t="s">
        <v>957</v>
      </c>
    </row>
    <row r="371" spans="1:10">
      <c r="A371" s="35" t="s">
        <v>987</v>
      </c>
      <c r="B371" s="36">
        <v>310764</v>
      </c>
      <c r="C371" s="36">
        <v>101</v>
      </c>
      <c r="D371" s="35" t="s">
        <v>988</v>
      </c>
      <c r="E371" s="35" t="s">
        <v>957</v>
      </c>
      <c r="F371" s="36">
        <v>20172430</v>
      </c>
      <c r="G371" s="35" t="s">
        <v>23</v>
      </c>
      <c r="H371" s="35">
        <v>4</v>
      </c>
      <c r="I371" s="35" t="s">
        <v>276</v>
      </c>
      <c r="J371" s="35" t="s">
        <v>957</v>
      </c>
    </row>
    <row r="372" spans="1:10">
      <c r="A372" s="35" t="s">
        <v>987</v>
      </c>
      <c r="B372" s="36">
        <v>310764</v>
      </c>
      <c r="C372" s="36">
        <v>101</v>
      </c>
      <c r="D372" s="35" t="s">
        <v>988</v>
      </c>
      <c r="E372" s="35" t="s">
        <v>957</v>
      </c>
      <c r="F372" s="36">
        <v>20172443</v>
      </c>
      <c r="G372" s="35" t="s">
        <v>1000</v>
      </c>
      <c r="H372" s="35">
        <v>4</v>
      </c>
      <c r="I372" s="35" t="s">
        <v>1001</v>
      </c>
      <c r="J372" s="35" t="s">
        <v>957</v>
      </c>
    </row>
    <row r="373" spans="1:10">
      <c r="A373" s="35" t="s">
        <v>987</v>
      </c>
      <c r="B373" s="36">
        <v>310764</v>
      </c>
      <c r="C373" s="36">
        <v>101</v>
      </c>
      <c r="D373" s="35" t="s">
        <v>988</v>
      </c>
      <c r="E373" s="35" t="s">
        <v>957</v>
      </c>
      <c r="F373" s="36">
        <v>20172454</v>
      </c>
      <c r="G373" s="35" t="s">
        <v>1002</v>
      </c>
      <c r="H373" s="35">
        <v>4</v>
      </c>
      <c r="I373" s="35" t="s">
        <v>1003</v>
      </c>
      <c r="J373" s="35" t="s">
        <v>957</v>
      </c>
    </row>
    <row r="374" spans="1:10">
      <c r="A374" s="35" t="s">
        <v>987</v>
      </c>
      <c r="B374" s="36">
        <v>310764</v>
      </c>
      <c r="C374" s="36">
        <v>101</v>
      </c>
      <c r="D374" s="35" t="s">
        <v>988</v>
      </c>
      <c r="E374" s="35" t="s">
        <v>957</v>
      </c>
      <c r="F374" s="36">
        <v>20172469</v>
      </c>
      <c r="G374" s="35" t="s">
        <v>1004</v>
      </c>
      <c r="H374" s="35">
        <v>4</v>
      </c>
      <c r="I374" s="35" t="s">
        <v>1005</v>
      </c>
      <c r="J374" s="35" t="s">
        <v>957</v>
      </c>
    </row>
    <row r="375" spans="1:10">
      <c r="A375" s="35" t="s">
        <v>987</v>
      </c>
      <c r="B375" s="36">
        <v>310764</v>
      </c>
      <c r="C375" s="36">
        <v>101</v>
      </c>
      <c r="D375" s="35" t="s">
        <v>988</v>
      </c>
      <c r="E375" s="35" t="s">
        <v>957</v>
      </c>
      <c r="F375" s="39">
        <v>20172479</v>
      </c>
      <c r="G375" s="35" t="s">
        <v>1006</v>
      </c>
      <c r="H375" s="35">
        <v>4</v>
      </c>
      <c r="I375" s="35" t="s">
        <v>180</v>
      </c>
      <c r="J375" s="35" t="s">
        <v>957</v>
      </c>
    </row>
    <row r="376" spans="1:10">
      <c r="A376" s="35" t="s">
        <v>987</v>
      </c>
      <c r="B376" s="36">
        <v>310764</v>
      </c>
      <c r="C376" s="36">
        <v>101</v>
      </c>
      <c r="D376" s="35" t="s">
        <v>988</v>
      </c>
      <c r="E376" s="35" t="s">
        <v>957</v>
      </c>
      <c r="F376" s="39">
        <v>20172491</v>
      </c>
      <c r="G376" s="35" t="s">
        <v>24</v>
      </c>
      <c r="H376" s="35">
        <v>4</v>
      </c>
      <c r="I376" s="35" t="s">
        <v>1007</v>
      </c>
      <c r="J376" s="35" t="s">
        <v>957</v>
      </c>
    </row>
    <row r="377" spans="1:10">
      <c r="A377" s="35" t="s">
        <v>987</v>
      </c>
      <c r="B377" s="36">
        <v>310764</v>
      </c>
      <c r="C377" s="36">
        <v>101</v>
      </c>
      <c r="D377" s="35" t="s">
        <v>988</v>
      </c>
      <c r="E377" s="35" t="s">
        <v>957</v>
      </c>
      <c r="F377" s="39">
        <v>20182072</v>
      </c>
      <c r="G377" s="35" t="s">
        <v>1008</v>
      </c>
      <c r="H377" s="35">
        <v>4</v>
      </c>
      <c r="I377" s="35" t="s">
        <v>1009</v>
      </c>
      <c r="J377" s="35" t="s">
        <v>957</v>
      </c>
    </row>
    <row r="378" spans="1:10">
      <c r="A378" s="35" t="s">
        <v>987</v>
      </c>
      <c r="B378" s="36">
        <v>310764</v>
      </c>
      <c r="C378" s="36">
        <v>101</v>
      </c>
      <c r="D378" s="35" t="s">
        <v>988</v>
      </c>
      <c r="E378" s="35" t="s">
        <v>957</v>
      </c>
      <c r="F378" s="39">
        <v>20182340</v>
      </c>
      <c r="G378" s="35" t="s">
        <v>1010</v>
      </c>
      <c r="H378" s="35">
        <v>4</v>
      </c>
      <c r="I378" s="35" t="s">
        <v>1011</v>
      </c>
      <c r="J378" s="35" t="s">
        <v>957</v>
      </c>
    </row>
    <row r="379" spans="1:10">
      <c r="A379" s="35" t="s">
        <v>987</v>
      </c>
      <c r="B379" s="36">
        <v>310764</v>
      </c>
      <c r="C379" s="36">
        <v>101</v>
      </c>
      <c r="D379" s="35" t="s">
        <v>988</v>
      </c>
      <c r="E379" s="35" t="s">
        <v>957</v>
      </c>
      <c r="F379" s="39">
        <v>20182374</v>
      </c>
      <c r="G379" s="35" t="s">
        <v>25</v>
      </c>
      <c r="H379" s="35">
        <v>4</v>
      </c>
      <c r="I379" s="35" t="s">
        <v>289</v>
      </c>
      <c r="J379" s="35" t="s">
        <v>957</v>
      </c>
    </row>
    <row r="380" spans="1:10">
      <c r="A380" s="35" t="s">
        <v>987</v>
      </c>
      <c r="B380" s="36">
        <v>310764</v>
      </c>
      <c r="C380" s="36">
        <v>101</v>
      </c>
      <c r="D380" s="35" t="s">
        <v>988</v>
      </c>
      <c r="E380" s="35" t="s">
        <v>957</v>
      </c>
      <c r="F380" s="39">
        <v>20182379</v>
      </c>
      <c r="G380" s="35" t="s">
        <v>1012</v>
      </c>
      <c r="H380" s="35">
        <v>4</v>
      </c>
      <c r="I380" s="35" t="s">
        <v>1013</v>
      </c>
      <c r="J380" s="35" t="s">
        <v>957</v>
      </c>
    </row>
    <row r="381" spans="1:10">
      <c r="A381" s="35" t="s">
        <v>987</v>
      </c>
      <c r="B381" s="36">
        <v>310764</v>
      </c>
      <c r="C381" s="36">
        <v>101</v>
      </c>
      <c r="D381" s="35" t="s">
        <v>988</v>
      </c>
      <c r="E381" s="35" t="s">
        <v>957</v>
      </c>
      <c r="F381" s="39">
        <v>20182390</v>
      </c>
      <c r="G381" s="35" t="s">
        <v>26</v>
      </c>
      <c r="H381" s="35">
        <v>4</v>
      </c>
      <c r="I381" s="35" t="s">
        <v>280</v>
      </c>
      <c r="J381" s="35" t="s">
        <v>957</v>
      </c>
    </row>
    <row r="382" spans="1:10">
      <c r="A382" s="35" t="s">
        <v>987</v>
      </c>
      <c r="B382" s="36">
        <v>310764</v>
      </c>
      <c r="C382" s="36">
        <v>101</v>
      </c>
      <c r="D382" s="35" t="s">
        <v>988</v>
      </c>
      <c r="E382" s="35" t="s">
        <v>957</v>
      </c>
      <c r="F382" s="39">
        <v>20182392</v>
      </c>
      <c r="G382" s="35" t="s">
        <v>1014</v>
      </c>
      <c r="H382" s="35">
        <v>4</v>
      </c>
      <c r="I382" s="35" t="s">
        <v>1015</v>
      </c>
      <c r="J382" s="35" t="s">
        <v>957</v>
      </c>
    </row>
    <row r="383" spans="1:10">
      <c r="A383" s="35" t="s">
        <v>987</v>
      </c>
      <c r="B383" s="36">
        <v>310764</v>
      </c>
      <c r="C383" s="36">
        <v>101</v>
      </c>
      <c r="D383" s="35" t="s">
        <v>988</v>
      </c>
      <c r="E383" s="35" t="s">
        <v>957</v>
      </c>
      <c r="F383" s="39">
        <v>20182415</v>
      </c>
      <c r="G383" s="35" t="s">
        <v>27</v>
      </c>
      <c r="H383" s="35">
        <v>4</v>
      </c>
      <c r="I383" s="35" t="s">
        <v>285</v>
      </c>
      <c r="J383" s="35" t="s">
        <v>957</v>
      </c>
    </row>
    <row r="384" spans="1:10">
      <c r="A384" s="35" t="s">
        <v>987</v>
      </c>
      <c r="B384" s="36">
        <v>310764</v>
      </c>
      <c r="C384" s="36">
        <v>101</v>
      </c>
      <c r="D384" s="35" t="s">
        <v>988</v>
      </c>
      <c r="E384" s="35" t="s">
        <v>957</v>
      </c>
      <c r="F384" s="39">
        <v>20182433</v>
      </c>
      <c r="G384" s="35" t="s">
        <v>1016</v>
      </c>
      <c r="H384" s="35">
        <v>4</v>
      </c>
      <c r="I384" s="35" t="s">
        <v>1017</v>
      </c>
      <c r="J384" s="35" t="s">
        <v>957</v>
      </c>
    </row>
    <row r="385" spans="1:10">
      <c r="A385" s="35" t="s">
        <v>987</v>
      </c>
      <c r="B385" s="36">
        <v>310764</v>
      </c>
      <c r="C385" s="36">
        <v>101</v>
      </c>
      <c r="D385" s="35" t="s">
        <v>988</v>
      </c>
      <c r="E385" s="35" t="s">
        <v>957</v>
      </c>
      <c r="F385" s="39">
        <v>20182454</v>
      </c>
      <c r="G385" s="35" t="s">
        <v>28</v>
      </c>
      <c r="H385" s="35">
        <v>4</v>
      </c>
      <c r="I385" s="35" t="s">
        <v>1018</v>
      </c>
      <c r="J385" s="35" t="s">
        <v>957</v>
      </c>
    </row>
    <row r="386" spans="1:10">
      <c r="A386" s="35" t="s">
        <v>987</v>
      </c>
      <c r="B386" s="36">
        <v>310764</v>
      </c>
      <c r="C386" s="36">
        <v>101</v>
      </c>
      <c r="D386" s="35" t="s">
        <v>988</v>
      </c>
      <c r="E386" s="35" t="s">
        <v>957</v>
      </c>
      <c r="F386" s="39">
        <v>20182455</v>
      </c>
      <c r="G386" s="35" t="s">
        <v>1019</v>
      </c>
      <c r="H386" s="35">
        <v>4</v>
      </c>
      <c r="I386" s="35" t="s">
        <v>1020</v>
      </c>
      <c r="J386" s="35" t="s">
        <v>957</v>
      </c>
    </row>
    <row r="387" spans="1:10">
      <c r="A387" s="35" t="s">
        <v>987</v>
      </c>
      <c r="B387" s="36">
        <v>310764</v>
      </c>
      <c r="C387" s="36">
        <v>101</v>
      </c>
      <c r="D387" s="35" t="s">
        <v>988</v>
      </c>
      <c r="E387" s="35" t="s">
        <v>957</v>
      </c>
      <c r="F387" s="39">
        <v>20182462</v>
      </c>
      <c r="G387" s="35" t="s">
        <v>29</v>
      </c>
      <c r="H387" s="35">
        <v>4</v>
      </c>
      <c r="I387" s="35" t="s">
        <v>297</v>
      </c>
      <c r="J387" s="35" t="s">
        <v>957</v>
      </c>
    </row>
    <row r="388" spans="1:10">
      <c r="A388" s="35" t="s">
        <v>987</v>
      </c>
      <c r="B388" s="36">
        <v>310764</v>
      </c>
      <c r="C388" s="36">
        <v>101</v>
      </c>
      <c r="D388" s="35" t="s">
        <v>988</v>
      </c>
      <c r="E388" s="35" t="s">
        <v>957</v>
      </c>
      <c r="F388" s="39">
        <v>20182469</v>
      </c>
      <c r="G388" s="35" t="s">
        <v>11</v>
      </c>
      <c r="H388" s="35">
        <v>4</v>
      </c>
      <c r="I388" s="35" t="s">
        <v>1021</v>
      </c>
      <c r="J388" s="35" t="s">
        <v>957</v>
      </c>
    </row>
    <row r="389" spans="1:10">
      <c r="A389" s="35" t="s">
        <v>987</v>
      </c>
      <c r="B389" s="36">
        <v>310764</v>
      </c>
      <c r="C389" s="36">
        <v>101</v>
      </c>
      <c r="D389" s="35" t="s">
        <v>988</v>
      </c>
      <c r="E389" s="35" t="s">
        <v>957</v>
      </c>
      <c r="F389" s="39">
        <v>20182474</v>
      </c>
      <c r="G389" s="35" t="s">
        <v>1022</v>
      </c>
      <c r="H389" s="35">
        <v>4</v>
      </c>
      <c r="I389" s="35" t="s">
        <v>169</v>
      </c>
      <c r="J389" s="35" t="s">
        <v>957</v>
      </c>
    </row>
    <row r="390" spans="1:10">
      <c r="A390" s="35" t="s">
        <v>987</v>
      </c>
      <c r="B390" s="36">
        <v>310764</v>
      </c>
      <c r="C390" s="36">
        <v>101</v>
      </c>
      <c r="D390" s="35" t="s">
        <v>988</v>
      </c>
      <c r="E390" s="35" t="s">
        <v>957</v>
      </c>
      <c r="F390" s="39">
        <v>20182479</v>
      </c>
      <c r="G390" s="35" t="s">
        <v>1023</v>
      </c>
      <c r="H390" s="35">
        <v>4</v>
      </c>
      <c r="I390" s="35" t="s">
        <v>167</v>
      </c>
      <c r="J390" s="35" t="s">
        <v>957</v>
      </c>
    </row>
    <row r="391" spans="1:10">
      <c r="A391" s="35" t="s">
        <v>987</v>
      </c>
      <c r="B391" s="36">
        <v>310764</v>
      </c>
      <c r="C391" s="36">
        <v>101</v>
      </c>
      <c r="D391" s="35" t="s">
        <v>988</v>
      </c>
      <c r="E391" s="35" t="s">
        <v>957</v>
      </c>
      <c r="F391" s="39">
        <v>20182511</v>
      </c>
      <c r="G391" s="35" t="s">
        <v>1024</v>
      </c>
      <c r="H391" s="35">
        <v>4</v>
      </c>
      <c r="I391" s="35" t="s">
        <v>1025</v>
      </c>
      <c r="J391" s="35" t="s">
        <v>957</v>
      </c>
    </row>
    <row r="392" spans="1:10">
      <c r="A392" s="35" t="s">
        <v>987</v>
      </c>
      <c r="B392" s="36">
        <v>310764</v>
      </c>
      <c r="C392" s="36">
        <v>101</v>
      </c>
      <c r="D392" s="35" t="s">
        <v>988</v>
      </c>
      <c r="E392" s="35" t="s">
        <v>957</v>
      </c>
      <c r="F392" s="39">
        <v>20182783</v>
      </c>
      <c r="G392" s="35" t="s">
        <v>30</v>
      </c>
      <c r="H392" s="35">
        <v>4</v>
      </c>
      <c r="I392" s="35" t="s">
        <v>293</v>
      </c>
      <c r="J392" s="35" t="s">
        <v>957</v>
      </c>
    </row>
    <row r="393" spans="1:10">
      <c r="A393" s="35" t="s">
        <v>987</v>
      </c>
      <c r="B393" s="36">
        <v>310764</v>
      </c>
      <c r="C393" s="36">
        <v>101</v>
      </c>
      <c r="D393" s="35" t="s">
        <v>988</v>
      </c>
      <c r="E393" s="35" t="s">
        <v>957</v>
      </c>
      <c r="F393" s="39">
        <v>20191592</v>
      </c>
      <c r="G393" s="35" t="s">
        <v>31</v>
      </c>
      <c r="H393" s="35">
        <v>4</v>
      </c>
      <c r="I393" s="35" t="s">
        <v>298</v>
      </c>
      <c r="J393" s="35" t="s">
        <v>957</v>
      </c>
    </row>
    <row r="394" spans="1:10">
      <c r="A394" s="35" t="s">
        <v>987</v>
      </c>
      <c r="B394" s="36">
        <v>310764</v>
      </c>
      <c r="C394" s="36">
        <v>101</v>
      </c>
      <c r="D394" s="35" t="s">
        <v>988</v>
      </c>
      <c r="E394" s="35" t="s">
        <v>957</v>
      </c>
      <c r="F394" s="39">
        <v>20192273</v>
      </c>
      <c r="G394" s="35" t="s">
        <v>32</v>
      </c>
      <c r="H394" s="35">
        <v>4</v>
      </c>
      <c r="I394" s="35" t="s">
        <v>1026</v>
      </c>
      <c r="J394" s="35" t="s">
        <v>957</v>
      </c>
    </row>
    <row r="395" spans="1:10">
      <c r="A395" s="35" t="s">
        <v>987</v>
      </c>
      <c r="B395" s="36">
        <v>310764</v>
      </c>
      <c r="C395" s="36">
        <v>101</v>
      </c>
      <c r="D395" s="35" t="s">
        <v>988</v>
      </c>
      <c r="E395" s="35" t="s">
        <v>957</v>
      </c>
      <c r="F395" s="39">
        <v>20192280</v>
      </c>
      <c r="G395" s="35" t="s">
        <v>33</v>
      </c>
      <c r="H395" s="35">
        <v>4</v>
      </c>
      <c r="I395" s="35" t="s">
        <v>1027</v>
      </c>
      <c r="J395" s="35" t="s">
        <v>957</v>
      </c>
    </row>
    <row r="396" spans="1:10">
      <c r="A396" s="35" t="s">
        <v>987</v>
      </c>
      <c r="B396" s="36">
        <v>310764</v>
      </c>
      <c r="C396" s="36">
        <v>101</v>
      </c>
      <c r="D396" s="35" t="s">
        <v>988</v>
      </c>
      <c r="E396" s="35" t="s">
        <v>957</v>
      </c>
      <c r="F396" s="39">
        <v>20192284</v>
      </c>
      <c r="G396" s="35" t="s">
        <v>1028</v>
      </c>
      <c r="H396" s="35">
        <v>4</v>
      </c>
      <c r="I396" s="35" t="s">
        <v>1029</v>
      </c>
      <c r="J396" s="35" t="s">
        <v>957</v>
      </c>
    </row>
    <row r="397" spans="1:10">
      <c r="A397" s="35" t="s">
        <v>987</v>
      </c>
      <c r="B397" s="36">
        <v>310764</v>
      </c>
      <c r="C397" s="36">
        <v>101</v>
      </c>
      <c r="D397" s="35" t="s">
        <v>988</v>
      </c>
      <c r="E397" s="35" t="s">
        <v>957</v>
      </c>
      <c r="F397" s="36">
        <v>20192318</v>
      </c>
      <c r="G397" s="35" t="s">
        <v>12</v>
      </c>
      <c r="H397" s="35">
        <v>4</v>
      </c>
      <c r="I397" s="35" t="s">
        <v>282</v>
      </c>
      <c r="J397" s="35" t="s">
        <v>957</v>
      </c>
    </row>
    <row r="398" spans="1:10">
      <c r="A398" s="35" t="s">
        <v>987</v>
      </c>
      <c r="B398" s="36">
        <v>310764</v>
      </c>
      <c r="C398" s="36">
        <v>101</v>
      </c>
      <c r="D398" s="35" t="s">
        <v>988</v>
      </c>
      <c r="E398" s="35" t="s">
        <v>957</v>
      </c>
      <c r="F398" s="36">
        <v>20192327</v>
      </c>
      <c r="G398" s="35" t="s">
        <v>34</v>
      </c>
      <c r="H398" s="35">
        <v>4</v>
      </c>
      <c r="I398" s="35" t="s">
        <v>290</v>
      </c>
      <c r="J398" s="35" t="s">
        <v>957</v>
      </c>
    </row>
    <row r="399" spans="1:10">
      <c r="A399" s="35" t="s">
        <v>987</v>
      </c>
      <c r="B399" s="36">
        <v>310764</v>
      </c>
      <c r="C399" s="36">
        <v>101</v>
      </c>
      <c r="D399" s="35" t="s">
        <v>988</v>
      </c>
      <c r="E399" s="35" t="s">
        <v>957</v>
      </c>
      <c r="F399" s="36">
        <v>20192388</v>
      </c>
      <c r="G399" s="35" t="s">
        <v>35</v>
      </c>
      <c r="H399" s="35">
        <v>4</v>
      </c>
      <c r="I399" s="35" t="s">
        <v>1030</v>
      </c>
      <c r="J399" s="35" t="s">
        <v>957</v>
      </c>
    </row>
    <row r="400" spans="1:10">
      <c r="A400" s="35" t="s">
        <v>987</v>
      </c>
      <c r="B400" s="36">
        <v>310764</v>
      </c>
      <c r="C400" s="36">
        <v>101</v>
      </c>
      <c r="D400" s="35" t="s">
        <v>988</v>
      </c>
      <c r="E400" s="35" t="s">
        <v>957</v>
      </c>
      <c r="F400" s="36">
        <v>20192443</v>
      </c>
      <c r="G400" s="35" t="s">
        <v>1031</v>
      </c>
      <c r="H400" s="35">
        <v>4</v>
      </c>
      <c r="I400" s="35" t="s">
        <v>1032</v>
      </c>
      <c r="J400" s="35" t="s">
        <v>957</v>
      </c>
    </row>
    <row r="401" spans="1:10">
      <c r="A401" s="35" t="s">
        <v>987</v>
      </c>
      <c r="B401" s="36">
        <v>310764</v>
      </c>
      <c r="C401" s="36">
        <v>101</v>
      </c>
      <c r="D401" s="35" t="s">
        <v>988</v>
      </c>
      <c r="E401" s="35" t="s">
        <v>957</v>
      </c>
      <c r="F401" s="36">
        <v>20192492</v>
      </c>
      <c r="G401" s="35" t="s">
        <v>1033</v>
      </c>
      <c r="H401" s="35">
        <v>4</v>
      </c>
      <c r="I401" s="35" t="s">
        <v>1034</v>
      </c>
      <c r="J401" s="35" t="s">
        <v>957</v>
      </c>
    </row>
    <row r="402" spans="1:10">
      <c r="A402" s="35" t="s">
        <v>987</v>
      </c>
      <c r="B402" s="36">
        <v>310764</v>
      </c>
      <c r="C402" s="36">
        <v>101</v>
      </c>
      <c r="D402" s="35" t="s">
        <v>988</v>
      </c>
      <c r="E402" s="35" t="s">
        <v>957</v>
      </c>
      <c r="F402" s="36">
        <v>20192510</v>
      </c>
      <c r="G402" s="35" t="s">
        <v>1035</v>
      </c>
      <c r="H402" s="35">
        <v>4</v>
      </c>
      <c r="I402" s="35" t="s">
        <v>1036</v>
      </c>
      <c r="J402" s="35" t="s">
        <v>957</v>
      </c>
    </row>
    <row r="403" spans="1:10">
      <c r="A403" s="35" t="s">
        <v>987</v>
      </c>
      <c r="B403" s="36">
        <v>310764</v>
      </c>
      <c r="C403" s="36">
        <v>101</v>
      </c>
      <c r="D403" s="35" t="s">
        <v>988</v>
      </c>
      <c r="E403" s="35" t="s">
        <v>957</v>
      </c>
      <c r="F403" s="36">
        <v>20192512</v>
      </c>
      <c r="G403" s="35" t="s">
        <v>1037</v>
      </c>
      <c r="H403" s="35">
        <v>4</v>
      </c>
      <c r="I403" s="35" t="s">
        <v>1038</v>
      </c>
      <c r="J403" s="35" t="s">
        <v>957</v>
      </c>
    </row>
    <row r="404" spans="1:10">
      <c r="A404" s="35" t="s">
        <v>987</v>
      </c>
      <c r="B404" s="36">
        <v>310764</v>
      </c>
      <c r="C404" s="36">
        <v>101</v>
      </c>
      <c r="D404" s="35" t="s">
        <v>988</v>
      </c>
      <c r="E404" s="35" t="s">
        <v>957</v>
      </c>
      <c r="F404" s="36">
        <v>20192780</v>
      </c>
      <c r="G404" s="35" t="s">
        <v>1039</v>
      </c>
      <c r="H404" s="35">
        <v>4</v>
      </c>
      <c r="I404" s="35" t="s">
        <v>1040</v>
      </c>
      <c r="J404" s="35" t="s">
        <v>957</v>
      </c>
    </row>
    <row r="405" spans="1:10">
      <c r="A405" s="35" t="s">
        <v>987</v>
      </c>
      <c r="B405" s="36">
        <v>310764</v>
      </c>
      <c r="C405" s="36">
        <v>101</v>
      </c>
      <c r="D405" s="35" t="s">
        <v>988</v>
      </c>
      <c r="E405" s="35" t="s">
        <v>957</v>
      </c>
      <c r="F405" s="36">
        <v>20201529</v>
      </c>
      <c r="G405" s="35" t="s">
        <v>1041</v>
      </c>
      <c r="H405" s="35">
        <v>4</v>
      </c>
      <c r="I405" s="35" t="s">
        <v>1042</v>
      </c>
      <c r="J405" s="35" t="s">
        <v>957</v>
      </c>
    </row>
    <row r="406" spans="1:10">
      <c r="A406" s="35" t="s">
        <v>987</v>
      </c>
      <c r="B406" s="36">
        <v>310764</v>
      </c>
      <c r="C406" s="36">
        <v>101</v>
      </c>
      <c r="D406" s="35" t="s">
        <v>988</v>
      </c>
      <c r="E406" s="35" t="s">
        <v>957</v>
      </c>
      <c r="F406" s="36">
        <v>20201542</v>
      </c>
      <c r="G406" s="35" t="s">
        <v>13</v>
      </c>
      <c r="H406" s="35">
        <v>4</v>
      </c>
      <c r="I406" s="35" t="s">
        <v>279</v>
      </c>
      <c r="J406" s="35" t="s">
        <v>957</v>
      </c>
    </row>
    <row r="407" spans="1:10">
      <c r="A407" s="35" t="s">
        <v>987</v>
      </c>
      <c r="B407" s="36">
        <v>310764</v>
      </c>
      <c r="C407" s="36">
        <v>101</v>
      </c>
      <c r="D407" s="35" t="s">
        <v>988</v>
      </c>
      <c r="E407" s="35" t="s">
        <v>957</v>
      </c>
      <c r="F407" s="36">
        <v>20201629</v>
      </c>
      <c r="G407" s="35" t="s">
        <v>1043</v>
      </c>
      <c r="H407" s="35">
        <v>4</v>
      </c>
      <c r="I407" s="35" t="s">
        <v>1044</v>
      </c>
      <c r="J407" s="35" t="s">
        <v>957</v>
      </c>
    </row>
    <row r="408" spans="1:10">
      <c r="A408" s="35" t="s">
        <v>987</v>
      </c>
      <c r="B408" s="36">
        <v>310764</v>
      </c>
      <c r="C408" s="36">
        <v>101</v>
      </c>
      <c r="D408" s="35" t="s">
        <v>988</v>
      </c>
      <c r="E408" s="35" t="s">
        <v>957</v>
      </c>
      <c r="F408" s="36">
        <v>20201682</v>
      </c>
      <c r="G408" s="35" t="s">
        <v>14</v>
      </c>
      <c r="H408" s="35">
        <v>4</v>
      </c>
      <c r="I408" s="35" t="s">
        <v>295</v>
      </c>
      <c r="J408" s="35" t="s">
        <v>957</v>
      </c>
    </row>
    <row r="409" spans="1:10">
      <c r="A409" s="35" t="s">
        <v>987</v>
      </c>
      <c r="B409" s="36">
        <v>310764</v>
      </c>
      <c r="C409" s="36">
        <v>101</v>
      </c>
      <c r="D409" s="35" t="s">
        <v>988</v>
      </c>
      <c r="E409" s="35" t="s">
        <v>957</v>
      </c>
      <c r="F409" s="36">
        <v>20201725</v>
      </c>
      <c r="G409" s="35" t="s">
        <v>1045</v>
      </c>
      <c r="H409" s="35">
        <v>4</v>
      </c>
      <c r="I409" s="35" t="s">
        <v>1046</v>
      </c>
      <c r="J409" s="35" t="s">
        <v>957</v>
      </c>
    </row>
    <row r="410" spans="1:10">
      <c r="A410" s="35" t="s">
        <v>987</v>
      </c>
      <c r="B410" s="36">
        <v>310764</v>
      </c>
      <c r="C410" s="36">
        <v>101</v>
      </c>
      <c r="D410" s="35" t="s">
        <v>988</v>
      </c>
      <c r="E410" s="35" t="s">
        <v>957</v>
      </c>
      <c r="F410" s="36">
        <v>20201743</v>
      </c>
      <c r="G410" s="35" t="s">
        <v>1047</v>
      </c>
      <c r="H410" s="35">
        <v>4</v>
      </c>
      <c r="I410" s="35" t="s">
        <v>1048</v>
      </c>
      <c r="J410" s="35" t="s">
        <v>957</v>
      </c>
    </row>
    <row r="411" spans="1:10">
      <c r="A411" s="35" t="s">
        <v>987</v>
      </c>
      <c r="B411" s="36">
        <v>310764</v>
      </c>
      <c r="C411" s="36">
        <v>101</v>
      </c>
      <c r="D411" s="35" t="s">
        <v>988</v>
      </c>
      <c r="E411" s="35" t="s">
        <v>957</v>
      </c>
      <c r="F411" s="36">
        <v>20201803</v>
      </c>
      <c r="G411" s="35" t="s">
        <v>15</v>
      </c>
      <c r="H411" s="35">
        <v>4</v>
      </c>
      <c r="I411" s="35" t="s">
        <v>292</v>
      </c>
      <c r="J411" s="35" t="s">
        <v>957</v>
      </c>
    </row>
    <row r="412" spans="1:10">
      <c r="A412" s="35" t="s">
        <v>987</v>
      </c>
      <c r="B412" s="36">
        <v>310764</v>
      </c>
      <c r="C412" s="36">
        <v>101</v>
      </c>
      <c r="D412" s="35" t="s">
        <v>988</v>
      </c>
      <c r="E412" s="35" t="s">
        <v>957</v>
      </c>
      <c r="F412" s="36">
        <v>20201826</v>
      </c>
      <c r="G412" s="35" t="s">
        <v>16</v>
      </c>
      <c r="H412" s="35">
        <v>4</v>
      </c>
      <c r="I412" s="35" t="s">
        <v>291</v>
      </c>
      <c r="J412" s="35" t="s">
        <v>957</v>
      </c>
    </row>
    <row r="413" spans="1:10">
      <c r="A413" s="35" t="s">
        <v>987</v>
      </c>
      <c r="B413" s="36">
        <v>310764</v>
      </c>
      <c r="C413" s="36">
        <v>101</v>
      </c>
      <c r="D413" s="35" t="s">
        <v>988</v>
      </c>
      <c r="E413" s="35" t="s">
        <v>957</v>
      </c>
      <c r="F413" s="36">
        <v>20202622</v>
      </c>
      <c r="G413" s="35" t="s">
        <v>740</v>
      </c>
      <c r="H413" s="35">
        <v>4</v>
      </c>
      <c r="I413" s="35" t="s">
        <v>1049</v>
      </c>
      <c r="J413" s="35" t="s">
        <v>957</v>
      </c>
    </row>
    <row r="414" spans="1:10">
      <c r="A414" s="35" t="s">
        <v>987</v>
      </c>
      <c r="B414" s="36">
        <v>310764</v>
      </c>
      <c r="C414" s="36">
        <v>101</v>
      </c>
      <c r="D414" s="35" t="s">
        <v>988</v>
      </c>
      <c r="E414" s="35" t="s">
        <v>957</v>
      </c>
      <c r="F414" s="36">
        <v>20202624</v>
      </c>
      <c r="G414" s="35" t="s">
        <v>17</v>
      </c>
      <c r="H414" s="35">
        <v>4</v>
      </c>
      <c r="I414" s="35" t="s">
        <v>281</v>
      </c>
      <c r="J414" s="35" t="s">
        <v>957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405"/>
  <sheetViews>
    <sheetView workbookViewId="0">
      <selection activeCell="M17" sqref="M17"/>
    </sheetView>
  </sheetViews>
  <sheetFormatPr defaultRowHeight="16.5"/>
  <cols>
    <col min="1" max="1" width="9" style="2"/>
    <col min="2" max="2" width="11" style="2" bestFit="1" customWidth="1"/>
    <col min="3" max="3" width="5.25" style="2" bestFit="1" customWidth="1"/>
    <col min="4" max="4" width="33.125" style="2" bestFit="1" customWidth="1"/>
    <col min="5" max="5" width="23.5" style="2" bestFit="1" customWidth="1"/>
    <col min="6" max="6" width="9.5" style="2" bestFit="1" customWidth="1"/>
    <col min="7" max="7" width="13" style="2" bestFit="1" customWidth="1"/>
    <col min="8" max="8" width="5.25" style="2" bestFit="1" customWidth="1"/>
    <col min="9" max="9" width="14.375" style="2" bestFit="1" customWidth="1"/>
    <col min="10" max="16384" width="9" style="2"/>
  </cols>
  <sheetData>
    <row r="1" spans="1:9" ht="17.25" thickBot="1">
      <c r="A1" s="31" t="s">
        <v>378</v>
      </c>
      <c r="B1" s="31" t="s">
        <v>3</v>
      </c>
      <c r="C1" s="31" t="s">
        <v>379</v>
      </c>
      <c r="D1" s="31" t="s">
        <v>4</v>
      </c>
      <c r="E1" s="31" t="s">
        <v>380</v>
      </c>
      <c r="F1" s="31" t="s">
        <v>5</v>
      </c>
      <c r="G1" s="31" t="s">
        <v>381</v>
      </c>
      <c r="H1" s="31" t="s">
        <v>96</v>
      </c>
      <c r="I1" s="31" t="s">
        <v>121</v>
      </c>
    </row>
    <row r="2" spans="1:9" ht="17.25" thickTop="1">
      <c r="A2" s="32" t="s">
        <v>423</v>
      </c>
      <c r="B2" s="33">
        <v>310766</v>
      </c>
      <c r="C2" s="33">
        <v>101</v>
      </c>
      <c r="D2" s="32" t="s">
        <v>951</v>
      </c>
      <c r="E2" s="32" t="s">
        <v>957</v>
      </c>
      <c r="F2" s="33">
        <v>20172483</v>
      </c>
      <c r="G2" s="32" t="s">
        <v>58</v>
      </c>
      <c r="H2" s="32">
        <v>3</v>
      </c>
      <c r="I2" s="32" t="s">
        <v>958</v>
      </c>
    </row>
    <row r="3" spans="1:9">
      <c r="A3" s="35" t="s">
        <v>423</v>
      </c>
      <c r="B3" s="36">
        <v>310766</v>
      </c>
      <c r="C3" s="36">
        <v>101</v>
      </c>
      <c r="D3" s="35" t="s">
        <v>951</v>
      </c>
      <c r="E3" s="35" t="s">
        <v>957</v>
      </c>
      <c r="F3" s="36">
        <v>20181590</v>
      </c>
      <c r="G3" s="35" t="s">
        <v>37</v>
      </c>
      <c r="H3" s="35">
        <v>3</v>
      </c>
      <c r="I3" s="35" t="s">
        <v>959</v>
      </c>
    </row>
    <row r="4" spans="1:9">
      <c r="A4" s="35" t="s">
        <v>423</v>
      </c>
      <c r="B4" s="36">
        <v>310766</v>
      </c>
      <c r="C4" s="36">
        <v>101</v>
      </c>
      <c r="D4" s="35" t="s">
        <v>951</v>
      </c>
      <c r="E4" s="35" t="s">
        <v>957</v>
      </c>
      <c r="F4" s="36">
        <v>20182328</v>
      </c>
      <c r="G4" s="35" t="s">
        <v>59</v>
      </c>
      <c r="H4" s="35">
        <v>3</v>
      </c>
      <c r="I4" s="35" t="s">
        <v>960</v>
      </c>
    </row>
    <row r="5" spans="1:9">
      <c r="A5" s="35" t="s">
        <v>423</v>
      </c>
      <c r="B5" s="36">
        <v>310766</v>
      </c>
      <c r="C5" s="36">
        <v>101</v>
      </c>
      <c r="D5" s="35" t="s">
        <v>951</v>
      </c>
      <c r="E5" s="35" t="s">
        <v>957</v>
      </c>
      <c r="F5" s="36">
        <v>20182370</v>
      </c>
      <c r="G5" s="35" t="s">
        <v>60</v>
      </c>
      <c r="H5" s="35">
        <v>3</v>
      </c>
      <c r="I5" s="35" t="s">
        <v>961</v>
      </c>
    </row>
    <row r="6" spans="1:9">
      <c r="A6" s="35" t="s">
        <v>423</v>
      </c>
      <c r="B6" s="36">
        <v>310766</v>
      </c>
      <c r="C6" s="36">
        <v>101</v>
      </c>
      <c r="D6" s="35" t="s">
        <v>951</v>
      </c>
      <c r="E6" s="35" t="s">
        <v>957</v>
      </c>
      <c r="F6" s="36">
        <v>20182412</v>
      </c>
      <c r="G6" s="35" t="s">
        <v>61</v>
      </c>
      <c r="H6" s="35">
        <v>3</v>
      </c>
      <c r="I6" s="35" t="s">
        <v>323</v>
      </c>
    </row>
    <row r="7" spans="1:9">
      <c r="A7" s="35" t="s">
        <v>423</v>
      </c>
      <c r="B7" s="36">
        <v>310766</v>
      </c>
      <c r="C7" s="36">
        <v>101</v>
      </c>
      <c r="D7" s="35" t="s">
        <v>951</v>
      </c>
      <c r="E7" s="35" t="s">
        <v>957</v>
      </c>
      <c r="F7" s="36">
        <v>20182441</v>
      </c>
      <c r="G7" s="35" t="s">
        <v>87</v>
      </c>
      <c r="H7" s="35">
        <v>3</v>
      </c>
      <c r="I7" s="35" t="s">
        <v>962</v>
      </c>
    </row>
    <row r="8" spans="1:9">
      <c r="A8" s="35" t="s">
        <v>423</v>
      </c>
      <c r="B8" s="36">
        <v>310766</v>
      </c>
      <c r="C8" s="36">
        <v>101</v>
      </c>
      <c r="D8" s="35" t="s">
        <v>951</v>
      </c>
      <c r="E8" s="35" t="s">
        <v>957</v>
      </c>
      <c r="F8" s="36">
        <v>20182531</v>
      </c>
      <c r="G8" s="35" t="s">
        <v>62</v>
      </c>
      <c r="H8" s="35">
        <v>3</v>
      </c>
      <c r="I8" s="35" t="s">
        <v>339</v>
      </c>
    </row>
    <row r="9" spans="1:9">
      <c r="A9" s="35" t="s">
        <v>423</v>
      </c>
      <c r="B9" s="36">
        <v>310766</v>
      </c>
      <c r="C9" s="36">
        <v>101</v>
      </c>
      <c r="D9" s="35" t="s">
        <v>951</v>
      </c>
      <c r="E9" s="35" t="s">
        <v>957</v>
      </c>
      <c r="F9" s="36">
        <v>20191992</v>
      </c>
      <c r="G9" s="35" t="s">
        <v>63</v>
      </c>
      <c r="H9" s="35">
        <v>3</v>
      </c>
      <c r="I9" s="35" t="s">
        <v>963</v>
      </c>
    </row>
    <row r="10" spans="1:9">
      <c r="A10" s="35" t="s">
        <v>423</v>
      </c>
      <c r="B10" s="36">
        <v>310766</v>
      </c>
      <c r="C10" s="36">
        <v>101</v>
      </c>
      <c r="D10" s="35" t="s">
        <v>951</v>
      </c>
      <c r="E10" s="35" t="s">
        <v>957</v>
      </c>
      <c r="F10" s="36">
        <v>20192275</v>
      </c>
      <c r="G10" s="35" t="s">
        <v>64</v>
      </c>
      <c r="H10" s="35">
        <v>3</v>
      </c>
      <c r="I10" s="35" t="s">
        <v>369</v>
      </c>
    </row>
    <row r="11" spans="1:9">
      <c r="A11" s="35" t="s">
        <v>423</v>
      </c>
      <c r="B11" s="36">
        <v>310766</v>
      </c>
      <c r="C11" s="36">
        <v>101</v>
      </c>
      <c r="D11" s="35" t="s">
        <v>951</v>
      </c>
      <c r="E11" s="35" t="s">
        <v>957</v>
      </c>
      <c r="F11" s="36">
        <v>20192288</v>
      </c>
      <c r="G11" s="35" t="s">
        <v>65</v>
      </c>
      <c r="H11" s="35">
        <v>3</v>
      </c>
      <c r="I11" s="35" t="s">
        <v>373</v>
      </c>
    </row>
    <row r="12" spans="1:9">
      <c r="A12" s="35" t="s">
        <v>423</v>
      </c>
      <c r="B12" s="36">
        <v>310766</v>
      </c>
      <c r="C12" s="36">
        <v>101</v>
      </c>
      <c r="D12" s="35" t="s">
        <v>951</v>
      </c>
      <c r="E12" s="35" t="s">
        <v>957</v>
      </c>
      <c r="F12" s="36">
        <v>20192297</v>
      </c>
      <c r="G12" s="35" t="s">
        <v>66</v>
      </c>
      <c r="H12" s="35">
        <v>3</v>
      </c>
      <c r="I12" s="35" t="s">
        <v>964</v>
      </c>
    </row>
    <row r="13" spans="1:9">
      <c r="A13" s="35" t="s">
        <v>423</v>
      </c>
      <c r="B13" s="36">
        <v>310766</v>
      </c>
      <c r="C13" s="36">
        <v>101</v>
      </c>
      <c r="D13" s="35" t="s">
        <v>951</v>
      </c>
      <c r="E13" s="35" t="s">
        <v>957</v>
      </c>
      <c r="F13" s="36">
        <v>20192349</v>
      </c>
      <c r="G13" s="35" t="s">
        <v>67</v>
      </c>
      <c r="H13" s="35">
        <v>3</v>
      </c>
      <c r="I13" s="35" t="s">
        <v>366</v>
      </c>
    </row>
    <row r="14" spans="1:9">
      <c r="A14" s="35" t="s">
        <v>423</v>
      </c>
      <c r="B14" s="36">
        <v>310766</v>
      </c>
      <c r="C14" s="36">
        <v>101</v>
      </c>
      <c r="D14" s="35" t="s">
        <v>951</v>
      </c>
      <c r="E14" s="35" t="s">
        <v>957</v>
      </c>
      <c r="F14" s="36">
        <v>20192354</v>
      </c>
      <c r="G14" s="35" t="s">
        <v>68</v>
      </c>
      <c r="H14" s="35">
        <v>3</v>
      </c>
      <c r="I14" s="35" t="s">
        <v>965</v>
      </c>
    </row>
    <row r="15" spans="1:9">
      <c r="A15" s="35" t="s">
        <v>423</v>
      </c>
      <c r="B15" s="36">
        <v>310766</v>
      </c>
      <c r="C15" s="36">
        <v>101</v>
      </c>
      <c r="D15" s="35" t="s">
        <v>951</v>
      </c>
      <c r="E15" s="35" t="s">
        <v>957</v>
      </c>
      <c r="F15" s="36">
        <v>20192369</v>
      </c>
      <c r="G15" s="35" t="s">
        <v>69</v>
      </c>
      <c r="H15" s="35">
        <v>3</v>
      </c>
      <c r="I15" s="35" t="s">
        <v>966</v>
      </c>
    </row>
    <row r="16" spans="1:9">
      <c r="A16" s="35" t="s">
        <v>423</v>
      </c>
      <c r="B16" s="36">
        <v>310766</v>
      </c>
      <c r="C16" s="36">
        <v>101</v>
      </c>
      <c r="D16" s="35" t="s">
        <v>951</v>
      </c>
      <c r="E16" s="35" t="s">
        <v>957</v>
      </c>
      <c r="F16" s="36">
        <v>20192372</v>
      </c>
      <c r="G16" s="35" t="s">
        <v>70</v>
      </c>
      <c r="H16" s="35">
        <v>3</v>
      </c>
      <c r="I16" s="35" t="s">
        <v>306</v>
      </c>
    </row>
    <row r="17" spans="1:9">
      <c r="A17" s="35" t="s">
        <v>423</v>
      </c>
      <c r="B17" s="36">
        <v>310766</v>
      </c>
      <c r="C17" s="36">
        <v>101</v>
      </c>
      <c r="D17" s="35" t="s">
        <v>951</v>
      </c>
      <c r="E17" s="35" t="s">
        <v>957</v>
      </c>
      <c r="F17" s="36">
        <v>20192391</v>
      </c>
      <c r="G17" s="35" t="s">
        <v>71</v>
      </c>
      <c r="H17" s="35">
        <v>3</v>
      </c>
      <c r="I17" s="35" t="s">
        <v>967</v>
      </c>
    </row>
    <row r="18" spans="1:9">
      <c r="A18" s="35" t="s">
        <v>423</v>
      </c>
      <c r="B18" s="36">
        <v>310766</v>
      </c>
      <c r="C18" s="36">
        <v>101</v>
      </c>
      <c r="D18" s="35" t="s">
        <v>951</v>
      </c>
      <c r="E18" s="35" t="s">
        <v>957</v>
      </c>
      <c r="F18" s="36">
        <v>20192399</v>
      </c>
      <c r="G18" s="35" t="s">
        <v>72</v>
      </c>
      <c r="H18" s="35">
        <v>3</v>
      </c>
      <c r="I18" s="35" t="s">
        <v>352</v>
      </c>
    </row>
    <row r="19" spans="1:9">
      <c r="A19" s="35" t="s">
        <v>423</v>
      </c>
      <c r="B19" s="36">
        <v>310766</v>
      </c>
      <c r="C19" s="36">
        <v>101</v>
      </c>
      <c r="D19" s="35" t="s">
        <v>951</v>
      </c>
      <c r="E19" s="35" t="s">
        <v>957</v>
      </c>
      <c r="F19" s="36">
        <v>20192404</v>
      </c>
      <c r="G19" s="35" t="s">
        <v>8</v>
      </c>
      <c r="H19" s="35">
        <v>3</v>
      </c>
      <c r="I19" s="35" t="s">
        <v>348</v>
      </c>
    </row>
    <row r="20" spans="1:9">
      <c r="A20" s="35" t="s">
        <v>423</v>
      </c>
      <c r="B20" s="36">
        <v>310766</v>
      </c>
      <c r="C20" s="36">
        <v>101</v>
      </c>
      <c r="D20" s="35" t="s">
        <v>951</v>
      </c>
      <c r="E20" s="35" t="s">
        <v>957</v>
      </c>
      <c r="F20" s="36">
        <v>20192409</v>
      </c>
      <c r="G20" s="35" t="s">
        <v>73</v>
      </c>
      <c r="H20" s="35">
        <v>3</v>
      </c>
      <c r="I20" s="35" t="s">
        <v>340</v>
      </c>
    </row>
    <row r="21" spans="1:9">
      <c r="A21" s="35" t="s">
        <v>423</v>
      </c>
      <c r="B21" s="36">
        <v>310766</v>
      </c>
      <c r="C21" s="36">
        <v>101</v>
      </c>
      <c r="D21" s="35" t="s">
        <v>951</v>
      </c>
      <c r="E21" s="35" t="s">
        <v>957</v>
      </c>
      <c r="F21" s="36">
        <v>20192418</v>
      </c>
      <c r="G21" s="35" t="s">
        <v>74</v>
      </c>
      <c r="H21" s="35">
        <v>3</v>
      </c>
      <c r="I21" s="35" t="s">
        <v>968</v>
      </c>
    </row>
    <row r="22" spans="1:9">
      <c r="A22" s="35" t="s">
        <v>423</v>
      </c>
      <c r="B22" s="36">
        <v>310766</v>
      </c>
      <c r="C22" s="36">
        <v>101</v>
      </c>
      <c r="D22" s="35" t="s">
        <v>951</v>
      </c>
      <c r="E22" s="35" t="s">
        <v>957</v>
      </c>
      <c r="F22" s="36">
        <v>20192421</v>
      </c>
      <c r="G22" s="35" t="s">
        <v>75</v>
      </c>
      <c r="H22" s="35">
        <v>3</v>
      </c>
      <c r="I22" s="35" t="s">
        <v>337</v>
      </c>
    </row>
    <row r="23" spans="1:9">
      <c r="A23" s="35" t="s">
        <v>423</v>
      </c>
      <c r="B23" s="36">
        <v>310766</v>
      </c>
      <c r="C23" s="36">
        <v>101</v>
      </c>
      <c r="D23" s="35" t="s">
        <v>951</v>
      </c>
      <c r="E23" s="35" t="s">
        <v>957</v>
      </c>
      <c r="F23" s="36">
        <v>20192423</v>
      </c>
      <c r="G23" s="35" t="s">
        <v>76</v>
      </c>
      <c r="H23" s="35">
        <v>3</v>
      </c>
      <c r="I23" s="35" t="s">
        <v>969</v>
      </c>
    </row>
    <row r="24" spans="1:9">
      <c r="A24" s="35" t="s">
        <v>423</v>
      </c>
      <c r="B24" s="36">
        <v>310766</v>
      </c>
      <c r="C24" s="36">
        <v>101</v>
      </c>
      <c r="D24" s="35" t="s">
        <v>951</v>
      </c>
      <c r="E24" s="35" t="s">
        <v>957</v>
      </c>
      <c r="F24" s="36">
        <v>20192425</v>
      </c>
      <c r="G24" s="35" t="s">
        <v>9</v>
      </c>
      <c r="H24" s="35">
        <v>3</v>
      </c>
      <c r="I24" s="35" t="s">
        <v>970</v>
      </c>
    </row>
    <row r="25" spans="1:9">
      <c r="A25" s="35" t="s">
        <v>423</v>
      </c>
      <c r="B25" s="36">
        <v>310766</v>
      </c>
      <c r="C25" s="36">
        <v>101</v>
      </c>
      <c r="D25" s="35" t="s">
        <v>951</v>
      </c>
      <c r="E25" s="35" t="s">
        <v>957</v>
      </c>
      <c r="F25" s="36">
        <v>20192427</v>
      </c>
      <c r="G25" s="35" t="s">
        <v>77</v>
      </c>
      <c r="H25" s="35">
        <v>3</v>
      </c>
      <c r="I25" s="35" t="s">
        <v>971</v>
      </c>
    </row>
    <row r="26" spans="1:9">
      <c r="A26" s="35" t="s">
        <v>423</v>
      </c>
      <c r="B26" s="36">
        <v>310766</v>
      </c>
      <c r="C26" s="36">
        <v>101</v>
      </c>
      <c r="D26" s="35" t="s">
        <v>951</v>
      </c>
      <c r="E26" s="35" t="s">
        <v>957</v>
      </c>
      <c r="F26" s="36">
        <v>20192464</v>
      </c>
      <c r="G26" s="35" t="s">
        <v>78</v>
      </c>
      <c r="H26" s="35">
        <v>3</v>
      </c>
      <c r="I26" s="35" t="s">
        <v>972</v>
      </c>
    </row>
    <row r="27" spans="1:9">
      <c r="A27" s="35" t="s">
        <v>423</v>
      </c>
      <c r="B27" s="36">
        <v>310766</v>
      </c>
      <c r="C27" s="36">
        <v>101</v>
      </c>
      <c r="D27" s="35" t="s">
        <v>951</v>
      </c>
      <c r="E27" s="35" t="s">
        <v>957</v>
      </c>
      <c r="F27" s="36">
        <v>20192471</v>
      </c>
      <c r="G27" s="35" t="s">
        <v>79</v>
      </c>
      <c r="H27" s="35">
        <v>3</v>
      </c>
      <c r="I27" s="35" t="s">
        <v>973</v>
      </c>
    </row>
    <row r="28" spans="1:9">
      <c r="A28" s="35" t="s">
        <v>423</v>
      </c>
      <c r="B28" s="36">
        <v>310766</v>
      </c>
      <c r="C28" s="36">
        <v>101</v>
      </c>
      <c r="D28" s="35" t="s">
        <v>951</v>
      </c>
      <c r="E28" s="35" t="s">
        <v>957</v>
      </c>
      <c r="F28" s="36">
        <v>20192482</v>
      </c>
      <c r="G28" s="35" t="s">
        <v>80</v>
      </c>
      <c r="H28" s="35">
        <v>3</v>
      </c>
      <c r="I28" s="35" t="s">
        <v>351</v>
      </c>
    </row>
    <row r="29" spans="1:9">
      <c r="A29" s="35" t="s">
        <v>423</v>
      </c>
      <c r="B29" s="36">
        <v>310766</v>
      </c>
      <c r="C29" s="36">
        <v>101</v>
      </c>
      <c r="D29" s="35" t="s">
        <v>951</v>
      </c>
      <c r="E29" s="35" t="s">
        <v>957</v>
      </c>
      <c r="F29" s="36">
        <v>20192495</v>
      </c>
      <c r="G29" s="35" t="s">
        <v>81</v>
      </c>
      <c r="H29" s="35">
        <v>3</v>
      </c>
      <c r="I29" s="35" t="s">
        <v>974</v>
      </c>
    </row>
    <row r="30" spans="1:9">
      <c r="A30" s="35" t="s">
        <v>423</v>
      </c>
      <c r="B30" s="36">
        <v>310766</v>
      </c>
      <c r="C30" s="36">
        <v>101</v>
      </c>
      <c r="D30" s="35" t="s">
        <v>951</v>
      </c>
      <c r="E30" s="35" t="s">
        <v>957</v>
      </c>
      <c r="F30" s="36">
        <v>20192500</v>
      </c>
      <c r="G30" s="35" t="s">
        <v>82</v>
      </c>
      <c r="H30" s="35">
        <v>3</v>
      </c>
      <c r="I30" s="35" t="s">
        <v>363</v>
      </c>
    </row>
    <row r="31" spans="1:9">
      <c r="A31" s="35" t="s">
        <v>423</v>
      </c>
      <c r="B31" s="36">
        <v>310766</v>
      </c>
      <c r="C31" s="36">
        <v>101</v>
      </c>
      <c r="D31" s="35" t="s">
        <v>951</v>
      </c>
      <c r="E31" s="35" t="s">
        <v>957</v>
      </c>
      <c r="F31" s="36">
        <v>20201612</v>
      </c>
      <c r="G31" s="35" t="s">
        <v>38</v>
      </c>
      <c r="H31" s="35">
        <v>3</v>
      </c>
      <c r="I31" s="35" t="s">
        <v>975</v>
      </c>
    </row>
    <row r="32" spans="1:9">
      <c r="A32" s="35" t="s">
        <v>423</v>
      </c>
      <c r="B32" s="36">
        <v>310766</v>
      </c>
      <c r="C32" s="36">
        <v>101</v>
      </c>
      <c r="D32" s="35" t="s">
        <v>951</v>
      </c>
      <c r="E32" s="35" t="s">
        <v>957</v>
      </c>
      <c r="F32" s="36">
        <v>20201621</v>
      </c>
      <c r="G32" s="35" t="s">
        <v>39</v>
      </c>
      <c r="H32" s="35">
        <v>3</v>
      </c>
      <c r="I32" s="35" t="s">
        <v>976</v>
      </c>
    </row>
    <row r="33" spans="1:9">
      <c r="A33" s="35" t="s">
        <v>423</v>
      </c>
      <c r="B33" s="36">
        <v>310766</v>
      </c>
      <c r="C33" s="36">
        <v>101</v>
      </c>
      <c r="D33" s="35" t="s">
        <v>951</v>
      </c>
      <c r="E33" s="35" t="s">
        <v>957</v>
      </c>
      <c r="F33" s="36">
        <v>20201698</v>
      </c>
      <c r="G33" s="35" t="s">
        <v>40</v>
      </c>
      <c r="H33" s="35">
        <v>3</v>
      </c>
      <c r="I33" s="35" t="s">
        <v>977</v>
      </c>
    </row>
    <row r="34" spans="1:9">
      <c r="A34" s="35" t="s">
        <v>423</v>
      </c>
      <c r="B34" s="36">
        <v>310766</v>
      </c>
      <c r="C34" s="36">
        <v>101</v>
      </c>
      <c r="D34" s="35" t="s">
        <v>951</v>
      </c>
      <c r="E34" s="35" t="s">
        <v>957</v>
      </c>
      <c r="F34" s="36">
        <v>20201717</v>
      </c>
      <c r="G34" s="35" t="s">
        <v>41</v>
      </c>
      <c r="H34" s="35">
        <v>3</v>
      </c>
      <c r="I34" s="35" t="s">
        <v>978</v>
      </c>
    </row>
    <row r="35" spans="1:9">
      <c r="A35" s="35" t="s">
        <v>423</v>
      </c>
      <c r="B35" s="36">
        <v>310766</v>
      </c>
      <c r="C35" s="36">
        <v>101</v>
      </c>
      <c r="D35" s="35" t="s">
        <v>951</v>
      </c>
      <c r="E35" s="35" t="s">
        <v>957</v>
      </c>
      <c r="F35" s="36">
        <v>20201723</v>
      </c>
      <c r="G35" s="35" t="s">
        <v>42</v>
      </c>
      <c r="H35" s="35">
        <v>3</v>
      </c>
      <c r="I35" s="35" t="s">
        <v>356</v>
      </c>
    </row>
    <row r="36" spans="1:9">
      <c r="A36" s="35" t="s">
        <v>423</v>
      </c>
      <c r="B36" s="36">
        <v>310766</v>
      </c>
      <c r="C36" s="36">
        <v>101</v>
      </c>
      <c r="D36" s="35" t="s">
        <v>951</v>
      </c>
      <c r="E36" s="35" t="s">
        <v>957</v>
      </c>
      <c r="F36" s="36">
        <v>20201735</v>
      </c>
      <c r="G36" s="35" t="s">
        <v>43</v>
      </c>
      <c r="H36" s="35">
        <v>3</v>
      </c>
      <c r="I36" s="35" t="s">
        <v>979</v>
      </c>
    </row>
    <row r="37" spans="1:9">
      <c r="A37" s="35" t="s">
        <v>423</v>
      </c>
      <c r="B37" s="36">
        <v>310766</v>
      </c>
      <c r="C37" s="36">
        <v>101</v>
      </c>
      <c r="D37" s="35" t="s">
        <v>951</v>
      </c>
      <c r="E37" s="35" t="s">
        <v>957</v>
      </c>
      <c r="F37" s="36">
        <v>20201777</v>
      </c>
      <c r="G37" s="35" t="s">
        <v>44</v>
      </c>
      <c r="H37" s="35">
        <v>3</v>
      </c>
      <c r="I37" s="35" t="s">
        <v>980</v>
      </c>
    </row>
    <row r="38" spans="1:9">
      <c r="A38" s="35" t="s">
        <v>423</v>
      </c>
      <c r="B38" s="36">
        <v>310766</v>
      </c>
      <c r="C38" s="36">
        <v>101</v>
      </c>
      <c r="D38" s="35" t="s">
        <v>951</v>
      </c>
      <c r="E38" s="35" t="s">
        <v>957</v>
      </c>
      <c r="F38" s="36">
        <v>20201786</v>
      </c>
      <c r="G38" s="35" t="s">
        <v>45</v>
      </c>
      <c r="H38" s="35">
        <v>3</v>
      </c>
      <c r="I38" s="35" t="s">
        <v>376</v>
      </c>
    </row>
    <row r="39" spans="1:9">
      <c r="A39" s="35" t="s">
        <v>423</v>
      </c>
      <c r="B39" s="36">
        <v>310766</v>
      </c>
      <c r="C39" s="36">
        <v>101</v>
      </c>
      <c r="D39" s="35" t="s">
        <v>951</v>
      </c>
      <c r="E39" s="35" t="s">
        <v>957</v>
      </c>
      <c r="F39" s="36">
        <v>20201814</v>
      </c>
      <c r="G39" s="35" t="s">
        <v>83</v>
      </c>
      <c r="H39" s="35">
        <v>3</v>
      </c>
      <c r="I39" s="35" t="s">
        <v>981</v>
      </c>
    </row>
    <row r="40" spans="1:9">
      <c r="A40" s="35" t="s">
        <v>423</v>
      </c>
      <c r="B40" s="36">
        <v>310766</v>
      </c>
      <c r="C40" s="36">
        <v>101</v>
      </c>
      <c r="D40" s="35" t="s">
        <v>951</v>
      </c>
      <c r="E40" s="35" t="s">
        <v>957</v>
      </c>
      <c r="F40" s="36">
        <v>20201829</v>
      </c>
      <c r="G40" s="35" t="s">
        <v>46</v>
      </c>
      <c r="H40" s="35">
        <v>3</v>
      </c>
      <c r="I40" s="35" t="s">
        <v>982</v>
      </c>
    </row>
    <row r="41" spans="1:9">
      <c r="A41" s="35" t="s">
        <v>423</v>
      </c>
      <c r="B41" s="36">
        <v>310766</v>
      </c>
      <c r="C41" s="36">
        <v>101</v>
      </c>
      <c r="D41" s="35" t="s">
        <v>951</v>
      </c>
      <c r="E41" s="35" t="s">
        <v>957</v>
      </c>
      <c r="F41" s="36">
        <v>20211389</v>
      </c>
      <c r="G41" s="35" t="s">
        <v>47</v>
      </c>
      <c r="H41" s="35">
        <v>3</v>
      </c>
      <c r="I41" s="35" t="s">
        <v>308</v>
      </c>
    </row>
    <row r="42" spans="1:9">
      <c r="A42" s="35" t="s">
        <v>423</v>
      </c>
      <c r="B42" s="36">
        <v>310766</v>
      </c>
      <c r="C42" s="36">
        <v>101</v>
      </c>
      <c r="D42" s="35" t="s">
        <v>951</v>
      </c>
      <c r="E42" s="35" t="s">
        <v>957</v>
      </c>
      <c r="F42" s="36">
        <v>20211429</v>
      </c>
      <c r="G42" s="35" t="s">
        <v>48</v>
      </c>
      <c r="H42" s="35">
        <v>3</v>
      </c>
      <c r="I42" s="35" t="s">
        <v>329</v>
      </c>
    </row>
    <row r="43" spans="1:9">
      <c r="A43" s="35" t="s">
        <v>423</v>
      </c>
      <c r="B43" s="36">
        <v>310766</v>
      </c>
      <c r="C43" s="36">
        <v>101</v>
      </c>
      <c r="D43" s="35" t="s">
        <v>951</v>
      </c>
      <c r="E43" s="35" t="s">
        <v>957</v>
      </c>
      <c r="F43" s="36">
        <v>20211431</v>
      </c>
      <c r="G43" s="35" t="s">
        <v>49</v>
      </c>
      <c r="H43" s="35">
        <v>3</v>
      </c>
      <c r="I43" s="35" t="s">
        <v>342</v>
      </c>
    </row>
    <row r="44" spans="1:9">
      <c r="A44" s="35" t="s">
        <v>423</v>
      </c>
      <c r="B44" s="36">
        <v>310766</v>
      </c>
      <c r="C44" s="36">
        <v>101</v>
      </c>
      <c r="D44" s="35" t="s">
        <v>951</v>
      </c>
      <c r="E44" s="35" t="s">
        <v>957</v>
      </c>
      <c r="F44" s="36">
        <v>20211445</v>
      </c>
      <c r="G44" s="35" t="s">
        <v>50</v>
      </c>
      <c r="H44" s="35">
        <v>3</v>
      </c>
      <c r="I44" s="35" t="s">
        <v>322</v>
      </c>
    </row>
    <row r="45" spans="1:9">
      <c r="A45" s="35" t="s">
        <v>423</v>
      </c>
      <c r="B45" s="36">
        <v>310766</v>
      </c>
      <c r="C45" s="36">
        <v>101</v>
      </c>
      <c r="D45" s="35" t="s">
        <v>951</v>
      </c>
      <c r="E45" s="35" t="s">
        <v>957</v>
      </c>
      <c r="F45" s="36">
        <v>20211449</v>
      </c>
      <c r="G45" s="35" t="s">
        <v>51</v>
      </c>
      <c r="H45" s="35">
        <v>3</v>
      </c>
      <c r="I45" s="35" t="s">
        <v>362</v>
      </c>
    </row>
    <row r="46" spans="1:9">
      <c r="A46" s="35" t="s">
        <v>423</v>
      </c>
      <c r="B46" s="36">
        <v>310766</v>
      </c>
      <c r="C46" s="36">
        <v>101</v>
      </c>
      <c r="D46" s="35" t="s">
        <v>951</v>
      </c>
      <c r="E46" s="35" t="s">
        <v>957</v>
      </c>
      <c r="F46" s="36">
        <v>20211463</v>
      </c>
      <c r="G46" s="35" t="s">
        <v>52</v>
      </c>
      <c r="H46" s="35">
        <v>3</v>
      </c>
      <c r="I46" s="35" t="s">
        <v>359</v>
      </c>
    </row>
    <row r="47" spans="1:9">
      <c r="A47" s="35" t="s">
        <v>423</v>
      </c>
      <c r="B47" s="36">
        <v>310766</v>
      </c>
      <c r="C47" s="36">
        <v>101</v>
      </c>
      <c r="D47" s="35" t="s">
        <v>951</v>
      </c>
      <c r="E47" s="35" t="s">
        <v>957</v>
      </c>
      <c r="F47" s="36">
        <v>20211519</v>
      </c>
      <c r="G47" s="35" t="s">
        <v>53</v>
      </c>
      <c r="H47" s="35">
        <v>3</v>
      </c>
      <c r="I47" s="35" t="s">
        <v>375</v>
      </c>
    </row>
    <row r="48" spans="1:9">
      <c r="A48" s="35" t="s">
        <v>423</v>
      </c>
      <c r="B48" s="36">
        <v>310766</v>
      </c>
      <c r="C48" s="36">
        <v>101</v>
      </c>
      <c r="D48" s="35" t="s">
        <v>951</v>
      </c>
      <c r="E48" s="35" t="s">
        <v>957</v>
      </c>
      <c r="F48" s="36">
        <v>20211526</v>
      </c>
      <c r="G48" s="35" t="s">
        <v>84</v>
      </c>
      <c r="H48" s="35">
        <v>3</v>
      </c>
      <c r="I48" s="35" t="s">
        <v>353</v>
      </c>
    </row>
    <row r="49" spans="1:9">
      <c r="A49" s="35" t="s">
        <v>423</v>
      </c>
      <c r="B49" s="36">
        <v>310766</v>
      </c>
      <c r="C49" s="36">
        <v>101</v>
      </c>
      <c r="D49" s="35" t="s">
        <v>951</v>
      </c>
      <c r="E49" s="35" t="s">
        <v>957</v>
      </c>
      <c r="F49" s="36">
        <v>20212080</v>
      </c>
      <c r="G49" s="35" t="s">
        <v>54</v>
      </c>
      <c r="H49" s="35">
        <v>3</v>
      </c>
      <c r="I49" s="35" t="s">
        <v>147</v>
      </c>
    </row>
    <row r="50" spans="1:9">
      <c r="A50" s="35" t="s">
        <v>423</v>
      </c>
      <c r="B50" s="36">
        <v>310766</v>
      </c>
      <c r="C50" s="36">
        <v>101</v>
      </c>
      <c r="D50" s="35" t="s">
        <v>951</v>
      </c>
      <c r="E50" s="35" t="s">
        <v>957</v>
      </c>
      <c r="F50" s="36">
        <v>20212156</v>
      </c>
      <c r="G50" s="35" t="s">
        <v>102</v>
      </c>
      <c r="H50" s="35">
        <v>3</v>
      </c>
      <c r="I50" s="35" t="s">
        <v>335</v>
      </c>
    </row>
    <row r="51" spans="1:9">
      <c r="A51" s="35" t="s">
        <v>423</v>
      </c>
      <c r="B51" s="36">
        <v>310766</v>
      </c>
      <c r="C51" s="36">
        <v>101</v>
      </c>
      <c r="D51" s="35" t="s">
        <v>951</v>
      </c>
      <c r="E51" s="35" t="s">
        <v>957</v>
      </c>
      <c r="F51" s="36">
        <v>20212158</v>
      </c>
      <c r="G51" s="35" t="s">
        <v>103</v>
      </c>
      <c r="H51" s="35">
        <v>3</v>
      </c>
      <c r="I51" s="35" t="s">
        <v>309</v>
      </c>
    </row>
    <row r="52" spans="1:9">
      <c r="A52" s="35" t="s">
        <v>423</v>
      </c>
      <c r="B52" s="36">
        <v>310766</v>
      </c>
      <c r="C52" s="36">
        <v>101</v>
      </c>
      <c r="D52" s="35" t="s">
        <v>951</v>
      </c>
      <c r="E52" s="35" t="s">
        <v>957</v>
      </c>
      <c r="F52" s="36">
        <v>20212159</v>
      </c>
      <c r="G52" s="35" t="s">
        <v>104</v>
      </c>
      <c r="H52" s="35">
        <v>3</v>
      </c>
      <c r="I52" s="35" t="s">
        <v>983</v>
      </c>
    </row>
    <row r="53" spans="1:9">
      <c r="A53" s="35" t="s">
        <v>423</v>
      </c>
      <c r="B53" s="36">
        <v>310766</v>
      </c>
      <c r="C53" s="36">
        <v>101</v>
      </c>
      <c r="D53" s="35" t="s">
        <v>951</v>
      </c>
      <c r="E53" s="35" t="s">
        <v>957</v>
      </c>
      <c r="F53" s="36">
        <v>20212160</v>
      </c>
      <c r="G53" s="35" t="s">
        <v>105</v>
      </c>
      <c r="H53" s="35">
        <v>3</v>
      </c>
      <c r="I53" s="35" t="s">
        <v>333</v>
      </c>
    </row>
    <row r="54" spans="1:9">
      <c r="A54" s="35" t="s">
        <v>423</v>
      </c>
      <c r="B54" s="36">
        <v>310766</v>
      </c>
      <c r="C54" s="36">
        <v>101</v>
      </c>
      <c r="D54" s="35" t="s">
        <v>951</v>
      </c>
      <c r="E54" s="35" t="s">
        <v>957</v>
      </c>
      <c r="F54" s="36">
        <v>20212161</v>
      </c>
      <c r="G54" s="35" t="s">
        <v>106</v>
      </c>
      <c r="H54" s="35">
        <v>3</v>
      </c>
      <c r="I54" s="35" t="s">
        <v>327</v>
      </c>
    </row>
    <row r="55" spans="1:9">
      <c r="A55" s="35" t="s">
        <v>423</v>
      </c>
      <c r="B55" s="36">
        <v>310766</v>
      </c>
      <c r="C55" s="36">
        <v>101</v>
      </c>
      <c r="D55" s="35" t="s">
        <v>951</v>
      </c>
      <c r="E55" s="35" t="s">
        <v>957</v>
      </c>
      <c r="F55" s="36">
        <v>20212162</v>
      </c>
      <c r="G55" s="35" t="s">
        <v>107</v>
      </c>
      <c r="H55" s="35">
        <v>3</v>
      </c>
      <c r="I55" s="35" t="s">
        <v>347</v>
      </c>
    </row>
    <row r="56" spans="1:9">
      <c r="A56" s="35" t="s">
        <v>423</v>
      </c>
      <c r="B56" s="36">
        <v>310766</v>
      </c>
      <c r="C56" s="36">
        <v>101</v>
      </c>
      <c r="D56" s="35" t="s">
        <v>951</v>
      </c>
      <c r="E56" s="35" t="s">
        <v>957</v>
      </c>
      <c r="F56" s="36">
        <v>20201560</v>
      </c>
      <c r="G56" s="35" t="s">
        <v>55</v>
      </c>
      <c r="H56" s="35">
        <v>4</v>
      </c>
      <c r="I56" s="35" t="s">
        <v>343</v>
      </c>
    </row>
    <row r="57" spans="1:9">
      <c r="A57" s="35" t="s">
        <v>423</v>
      </c>
      <c r="B57" s="36">
        <v>310766</v>
      </c>
      <c r="C57" s="36">
        <v>101</v>
      </c>
      <c r="D57" s="35" t="s">
        <v>951</v>
      </c>
      <c r="E57" s="35" t="s">
        <v>957</v>
      </c>
      <c r="F57" s="36">
        <v>20202175</v>
      </c>
      <c r="G57" s="35" t="s">
        <v>85</v>
      </c>
      <c r="H57" s="35">
        <v>4</v>
      </c>
      <c r="I57" s="35" t="s">
        <v>984</v>
      </c>
    </row>
    <row r="58" spans="1:9">
      <c r="A58" s="35" t="s">
        <v>987</v>
      </c>
      <c r="B58" s="36">
        <v>310764</v>
      </c>
      <c r="C58" s="36">
        <v>101</v>
      </c>
      <c r="D58" s="35" t="s">
        <v>988</v>
      </c>
      <c r="E58" s="35" t="s">
        <v>957</v>
      </c>
      <c r="F58" s="36">
        <v>20151691</v>
      </c>
      <c r="G58" s="35" t="s">
        <v>18</v>
      </c>
      <c r="H58" s="35">
        <v>4</v>
      </c>
      <c r="I58" s="35" t="s">
        <v>989</v>
      </c>
    </row>
    <row r="59" spans="1:9">
      <c r="A59" s="35" t="s">
        <v>987</v>
      </c>
      <c r="B59" s="36">
        <v>310764</v>
      </c>
      <c r="C59" s="36">
        <v>101</v>
      </c>
      <c r="D59" s="35" t="s">
        <v>988</v>
      </c>
      <c r="E59" s="35" t="s">
        <v>957</v>
      </c>
      <c r="F59" s="36">
        <v>20172322</v>
      </c>
      <c r="G59" s="35" t="s">
        <v>19</v>
      </c>
      <c r="H59" s="35">
        <v>4</v>
      </c>
      <c r="I59" s="35" t="s">
        <v>996</v>
      </c>
    </row>
    <row r="60" spans="1:9">
      <c r="A60" s="35" t="s">
        <v>987</v>
      </c>
      <c r="B60" s="36">
        <v>310764</v>
      </c>
      <c r="C60" s="36">
        <v>101</v>
      </c>
      <c r="D60" s="35" t="s">
        <v>988</v>
      </c>
      <c r="E60" s="35" t="s">
        <v>957</v>
      </c>
      <c r="F60" s="36">
        <v>20172355</v>
      </c>
      <c r="G60" s="35" t="s">
        <v>20</v>
      </c>
      <c r="H60" s="35">
        <v>4</v>
      </c>
      <c r="I60" s="35" t="s">
        <v>287</v>
      </c>
    </row>
    <row r="61" spans="1:9">
      <c r="A61" s="35" t="s">
        <v>987</v>
      </c>
      <c r="B61" s="36">
        <v>310764</v>
      </c>
      <c r="C61" s="36">
        <v>101</v>
      </c>
      <c r="D61" s="35" t="s">
        <v>988</v>
      </c>
      <c r="E61" s="35" t="s">
        <v>957</v>
      </c>
      <c r="F61" s="36">
        <v>20172373</v>
      </c>
      <c r="G61" s="35" t="s">
        <v>21</v>
      </c>
      <c r="H61" s="35">
        <v>4</v>
      </c>
      <c r="I61" s="35" t="s">
        <v>999</v>
      </c>
    </row>
    <row r="62" spans="1:9">
      <c r="A62" s="35" t="s">
        <v>987</v>
      </c>
      <c r="B62" s="36">
        <v>310764</v>
      </c>
      <c r="C62" s="36">
        <v>101</v>
      </c>
      <c r="D62" s="35" t="s">
        <v>988</v>
      </c>
      <c r="E62" s="35" t="s">
        <v>957</v>
      </c>
      <c r="F62" s="36">
        <v>20172413</v>
      </c>
      <c r="G62" s="35" t="s">
        <v>22</v>
      </c>
      <c r="H62" s="35">
        <v>4</v>
      </c>
      <c r="I62" s="35" t="s">
        <v>299</v>
      </c>
    </row>
    <row r="63" spans="1:9">
      <c r="A63" s="35" t="s">
        <v>987</v>
      </c>
      <c r="B63" s="36">
        <v>310764</v>
      </c>
      <c r="C63" s="36">
        <v>101</v>
      </c>
      <c r="D63" s="35" t="s">
        <v>988</v>
      </c>
      <c r="E63" s="35" t="s">
        <v>957</v>
      </c>
      <c r="F63" s="36">
        <v>20172430</v>
      </c>
      <c r="G63" s="35" t="s">
        <v>23</v>
      </c>
      <c r="H63" s="35">
        <v>4</v>
      </c>
      <c r="I63" s="35" t="s">
        <v>276</v>
      </c>
    </row>
    <row r="64" spans="1:9">
      <c r="A64" s="35" t="s">
        <v>987</v>
      </c>
      <c r="B64" s="36">
        <v>310764</v>
      </c>
      <c r="C64" s="36">
        <v>101</v>
      </c>
      <c r="D64" s="35" t="s">
        <v>988</v>
      </c>
      <c r="E64" s="35" t="s">
        <v>957</v>
      </c>
      <c r="F64" s="36">
        <v>20172443</v>
      </c>
      <c r="G64" s="35" t="s">
        <v>1000</v>
      </c>
      <c r="H64" s="35">
        <v>4</v>
      </c>
      <c r="I64" s="35" t="s">
        <v>1001</v>
      </c>
    </row>
    <row r="65" spans="1:9">
      <c r="A65" s="35" t="s">
        <v>987</v>
      </c>
      <c r="B65" s="36">
        <v>310764</v>
      </c>
      <c r="C65" s="36">
        <v>101</v>
      </c>
      <c r="D65" s="35" t="s">
        <v>988</v>
      </c>
      <c r="E65" s="35" t="s">
        <v>957</v>
      </c>
      <c r="F65" s="39">
        <v>20172479</v>
      </c>
      <c r="G65" s="35" t="s">
        <v>1006</v>
      </c>
      <c r="H65" s="35">
        <v>4</v>
      </c>
      <c r="I65" s="35" t="s">
        <v>180</v>
      </c>
    </row>
    <row r="66" spans="1:9">
      <c r="A66" s="35" t="s">
        <v>987</v>
      </c>
      <c r="B66" s="36">
        <v>310764</v>
      </c>
      <c r="C66" s="36">
        <v>101</v>
      </c>
      <c r="D66" s="35" t="s">
        <v>988</v>
      </c>
      <c r="E66" s="35" t="s">
        <v>957</v>
      </c>
      <c r="F66" s="39">
        <v>20172491</v>
      </c>
      <c r="G66" s="35" t="s">
        <v>24</v>
      </c>
      <c r="H66" s="35">
        <v>4</v>
      </c>
      <c r="I66" s="35" t="s">
        <v>1007</v>
      </c>
    </row>
    <row r="67" spans="1:9">
      <c r="A67" s="35" t="s">
        <v>987</v>
      </c>
      <c r="B67" s="36">
        <v>310764</v>
      </c>
      <c r="C67" s="36">
        <v>101</v>
      </c>
      <c r="D67" s="35" t="s">
        <v>988</v>
      </c>
      <c r="E67" s="35" t="s">
        <v>957</v>
      </c>
      <c r="F67" s="39">
        <v>20182374</v>
      </c>
      <c r="G67" s="35" t="s">
        <v>25</v>
      </c>
      <c r="H67" s="35">
        <v>4</v>
      </c>
      <c r="I67" s="35" t="s">
        <v>289</v>
      </c>
    </row>
    <row r="68" spans="1:9">
      <c r="A68" s="35" t="s">
        <v>987</v>
      </c>
      <c r="B68" s="36">
        <v>310764</v>
      </c>
      <c r="C68" s="36">
        <v>101</v>
      </c>
      <c r="D68" s="35" t="s">
        <v>988</v>
      </c>
      <c r="E68" s="35" t="s">
        <v>957</v>
      </c>
      <c r="F68" s="39">
        <v>20182379</v>
      </c>
      <c r="G68" s="35" t="s">
        <v>1012</v>
      </c>
      <c r="H68" s="35">
        <v>4</v>
      </c>
      <c r="I68" s="35" t="s">
        <v>1013</v>
      </c>
    </row>
    <row r="69" spans="1:9">
      <c r="A69" s="35" t="s">
        <v>987</v>
      </c>
      <c r="B69" s="36">
        <v>310764</v>
      </c>
      <c r="C69" s="36">
        <v>101</v>
      </c>
      <c r="D69" s="35" t="s">
        <v>988</v>
      </c>
      <c r="E69" s="35" t="s">
        <v>957</v>
      </c>
      <c r="F69" s="39">
        <v>20182390</v>
      </c>
      <c r="G69" s="35" t="s">
        <v>26</v>
      </c>
      <c r="H69" s="35">
        <v>4</v>
      </c>
      <c r="I69" s="35" t="s">
        <v>280</v>
      </c>
    </row>
    <row r="70" spans="1:9">
      <c r="A70" s="35" t="s">
        <v>987</v>
      </c>
      <c r="B70" s="36">
        <v>310764</v>
      </c>
      <c r="C70" s="36">
        <v>101</v>
      </c>
      <c r="D70" s="35" t="s">
        <v>988</v>
      </c>
      <c r="E70" s="35" t="s">
        <v>957</v>
      </c>
      <c r="F70" s="39">
        <v>20182392</v>
      </c>
      <c r="G70" s="35" t="s">
        <v>1014</v>
      </c>
      <c r="H70" s="35">
        <v>4</v>
      </c>
      <c r="I70" s="35" t="s">
        <v>1015</v>
      </c>
    </row>
    <row r="71" spans="1:9">
      <c r="A71" s="35" t="s">
        <v>987</v>
      </c>
      <c r="B71" s="36">
        <v>310764</v>
      </c>
      <c r="C71" s="36">
        <v>101</v>
      </c>
      <c r="D71" s="35" t="s">
        <v>988</v>
      </c>
      <c r="E71" s="35" t="s">
        <v>957</v>
      </c>
      <c r="F71" s="39">
        <v>20182415</v>
      </c>
      <c r="G71" s="35" t="s">
        <v>27</v>
      </c>
      <c r="H71" s="35">
        <v>4</v>
      </c>
      <c r="I71" s="35" t="s">
        <v>285</v>
      </c>
    </row>
    <row r="72" spans="1:9">
      <c r="A72" s="35" t="s">
        <v>987</v>
      </c>
      <c r="B72" s="36">
        <v>310764</v>
      </c>
      <c r="C72" s="36">
        <v>101</v>
      </c>
      <c r="D72" s="35" t="s">
        <v>988</v>
      </c>
      <c r="E72" s="35" t="s">
        <v>957</v>
      </c>
      <c r="F72" s="39">
        <v>20182433</v>
      </c>
      <c r="G72" s="35" t="s">
        <v>1016</v>
      </c>
      <c r="H72" s="35">
        <v>4</v>
      </c>
      <c r="I72" s="35" t="s">
        <v>1017</v>
      </c>
    </row>
    <row r="73" spans="1:9">
      <c r="A73" s="35" t="s">
        <v>987</v>
      </c>
      <c r="B73" s="36">
        <v>310764</v>
      </c>
      <c r="C73" s="36">
        <v>101</v>
      </c>
      <c r="D73" s="35" t="s">
        <v>988</v>
      </c>
      <c r="E73" s="35" t="s">
        <v>957</v>
      </c>
      <c r="F73" s="39">
        <v>20182454</v>
      </c>
      <c r="G73" s="35" t="s">
        <v>28</v>
      </c>
      <c r="H73" s="35">
        <v>4</v>
      </c>
      <c r="I73" s="35" t="s">
        <v>1018</v>
      </c>
    </row>
    <row r="74" spans="1:9">
      <c r="A74" s="35" t="s">
        <v>987</v>
      </c>
      <c r="B74" s="36">
        <v>310764</v>
      </c>
      <c r="C74" s="36">
        <v>101</v>
      </c>
      <c r="D74" s="35" t="s">
        <v>988</v>
      </c>
      <c r="E74" s="35" t="s">
        <v>957</v>
      </c>
      <c r="F74" s="39">
        <v>20182455</v>
      </c>
      <c r="G74" s="35" t="s">
        <v>1019</v>
      </c>
      <c r="H74" s="35">
        <v>4</v>
      </c>
      <c r="I74" s="35" t="s">
        <v>1020</v>
      </c>
    </row>
    <row r="75" spans="1:9">
      <c r="A75" s="35" t="s">
        <v>987</v>
      </c>
      <c r="B75" s="36">
        <v>310764</v>
      </c>
      <c r="C75" s="36">
        <v>101</v>
      </c>
      <c r="D75" s="35" t="s">
        <v>988</v>
      </c>
      <c r="E75" s="35" t="s">
        <v>957</v>
      </c>
      <c r="F75" s="39">
        <v>20182462</v>
      </c>
      <c r="G75" s="35" t="s">
        <v>29</v>
      </c>
      <c r="H75" s="35">
        <v>4</v>
      </c>
      <c r="I75" s="35" t="s">
        <v>297</v>
      </c>
    </row>
    <row r="76" spans="1:9">
      <c r="A76" s="35" t="s">
        <v>987</v>
      </c>
      <c r="B76" s="36">
        <v>310764</v>
      </c>
      <c r="C76" s="36">
        <v>101</v>
      </c>
      <c r="D76" s="35" t="s">
        <v>988</v>
      </c>
      <c r="E76" s="35" t="s">
        <v>957</v>
      </c>
      <c r="F76" s="39">
        <v>20182469</v>
      </c>
      <c r="G76" s="35" t="s">
        <v>11</v>
      </c>
      <c r="H76" s="35">
        <v>4</v>
      </c>
      <c r="I76" s="35" t="s">
        <v>1021</v>
      </c>
    </row>
    <row r="77" spans="1:9">
      <c r="A77" s="35" t="s">
        <v>987</v>
      </c>
      <c r="B77" s="36">
        <v>310764</v>
      </c>
      <c r="C77" s="36">
        <v>101</v>
      </c>
      <c r="D77" s="35" t="s">
        <v>988</v>
      </c>
      <c r="E77" s="35" t="s">
        <v>957</v>
      </c>
      <c r="F77" s="39">
        <v>20182474</v>
      </c>
      <c r="G77" s="35" t="s">
        <v>1022</v>
      </c>
      <c r="H77" s="35">
        <v>4</v>
      </c>
      <c r="I77" s="35" t="s">
        <v>169</v>
      </c>
    </row>
    <row r="78" spans="1:9">
      <c r="A78" s="35" t="s">
        <v>987</v>
      </c>
      <c r="B78" s="36">
        <v>310764</v>
      </c>
      <c r="C78" s="36">
        <v>101</v>
      </c>
      <c r="D78" s="35" t="s">
        <v>988</v>
      </c>
      <c r="E78" s="35" t="s">
        <v>957</v>
      </c>
      <c r="F78" s="39">
        <v>20182479</v>
      </c>
      <c r="G78" s="35" t="s">
        <v>1023</v>
      </c>
      <c r="H78" s="35">
        <v>4</v>
      </c>
      <c r="I78" s="35" t="s">
        <v>167</v>
      </c>
    </row>
    <row r="79" spans="1:9">
      <c r="A79" s="35" t="s">
        <v>987</v>
      </c>
      <c r="B79" s="36">
        <v>310764</v>
      </c>
      <c r="C79" s="36">
        <v>101</v>
      </c>
      <c r="D79" s="35" t="s">
        <v>988</v>
      </c>
      <c r="E79" s="35" t="s">
        <v>957</v>
      </c>
      <c r="F79" s="39">
        <v>20182783</v>
      </c>
      <c r="G79" s="35" t="s">
        <v>30</v>
      </c>
      <c r="H79" s="35">
        <v>4</v>
      </c>
      <c r="I79" s="35" t="s">
        <v>293</v>
      </c>
    </row>
    <row r="80" spans="1:9">
      <c r="A80" s="35" t="s">
        <v>987</v>
      </c>
      <c r="B80" s="36">
        <v>310764</v>
      </c>
      <c r="C80" s="36">
        <v>101</v>
      </c>
      <c r="D80" s="35" t="s">
        <v>988</v>
      </c>
      <c r="E80" s="35" t="s">
        <v>957</v>
      </c>
      <c r="F80" s="39">
        <v>20191592</v>
      </c>
      <c r="G80" s="35" t="s">
        <v>31</v>
      </c>
      <c r="H80" s="35">
        <v>4</v>
      </c>
      <c r="I80" s="35" t="s">
        <v>298</v>
      </c>
    </row>
    <row r="81" spans="1:9">
      <c r="A81" s="35" t="s">
        <v>987</v>
      </c>
      <c r="B81" s="36">
        <v>310764</v>
      </c>
      <c r="C81" s="36">
        <v>101</v>
      </c>
      <c r="D81" s="35" t="s">
        <v>988</v>
      </c>
      <c r="E81" s="35" t="s">
        <v>957</v>
      </c>
      <c r="F81" s="39">
        <v>20192273</v>
      </c>
      <c r="G81" s="35" t="s">
        <v>32</v>
      </c>
      <c r="H81" s="35">
        <v>4</v>
      </c>
      <c r="I81" s="35" t="s">
        <v>1026</v>
      </c>
    </row>
    <row r="82" spans="1:9">
      <c r="A82" s="35" t="s">
        <v>987</v>
      </c>
      <c r="B82" s="36">
        <v>310764</v>
      </c>
      <c r="C82" s="36">
        <v>101</v>
      </c>
      <c r="D82" s="35" t="s">
        <v>988</v>
      </c>
      <c r="E82" s="35" t="s">
        <v>957</v>
      </c>
      <c r="F82" s="39">
        <v>20192280</v>
      </c>
      <c r="G82" s="35" t="s">
        <v>33</v>
      </c>
      <c r="H82" s="35">
        <v>4</v>
      </c>
      <c r="I82" s="35" t="s">
        <v>1027</v>
      </c>
    </row>
    <row r="83" spans="1:9">
      <c r="A83" s="35" t="s">
        <v>987</v>
      </c>
      <c r="B83" s="36">
        <v>310764</v>
      </c>
      <c r="C83" s="36">
        <v>101</v>
      </c>
      <c r="D83" s="35" t="s">
        <v>988</v>
      </c>
      <c r="E83" s="35" t="s">
        <v>957</v>
      </c>
      <c r="F83" s="36">
        <v>20192318</v>
      </c>
      <c r="G83" s="35" t="s">
        <v>12</v>
      </c>
      <c r="H83" s="35">
        <v>4</v>
      </c>
      <c r="I83" s="35" t="s">
        <v>282</v>
      </c>
    </row>
    <row r="84" spans="1:9">
      <c r="A84" s="35" t="s">
        <v>987</v>
      </c>
      <c r="B84" s="36">
        <v>310764</v>
      </c>
      <c r="C84" s="36">
        <v>101</v>
      </c>
      <c r="D84" s="35" t="s">
        <v>988</v>
      </c>
      <c r="E84" s="35" t="s">
        <v>957</v>
      </c>
      <c r="F84" s="36">
        <v>20192327</v>
      </c>
      <c r="G84" s="35" t="s">
        <v>34</v>
      </c>
      <c r="H84" s="35">
        <v>4</v>
      </c>
      <c r="I84" s="35" t="s">
        <v>290</v>
      </c>
    </row>
    <row r="85" spans="1:9">
      <c r="A85" s="35" t="s">
        <v>987</v>
      </c>
      <c r="B85" s="36">
        <v>310764</v>
      </c>
      <c r="C85" s="36">
        <v>101</v>
      </c>
      <c r="D85" s="35" t="s">
        <v>988</v>
      </c>
      <c r="E85" s="35" t="s">
        <v>957</v>
      </c>
      <c r="F85" s="36">
        <v>20192388</v>
      </c>
      <c r="G85" s="35" t="s">
        <v>35</v>
      </c>
      <c r="H85" s="35">
        <v>4</v>
      </c>
      <c r="I85" s="35" t="s">
        <v>1030</v>
      </c>
    </row>
    <row r="86" spans="1:9">
      <c r="A86" s="35" t="s">
        <v>987</v>
      </c>
      <c r="B86" s="36">
        <v>310764</v>
      </c>
      <c r="C86" s="36">
        <v>101</v>
      </c>
      <c r="D86" s="35" t="s">
        <v>988</v>
      </c>
      <c r="E86" s="35" t="s">
        <v>957</v>
      </c>
      <c r="F86" s="36">
        <v>20201542</v>
      </c>
      <c r="G86" s="35" t="s">
        <v>13</v>
      </c>
      <c r="H86" s="35">
        <v>4</v>
      </c>
      <c r="I86" s="35" t="s">
        <v>279</v>
      </c>
    </row>
    <row r="87" spans="1:9">
      <c r="A87" s="35" t="s">
        <v>987</v>
      </c>
      <c r="B87" s="36">
        <v>310764</v>
      </c>
      <c r="C87" s="36">
        <v>101</v>
      </c>
      <c r="D87" s="35" t="s">
        <v>988</v>
      </c>
      <c r="E87" s="35" t="s">
        <v>957</v>
      </c>
      <c r="F87" s="36">
        <v>20201682</v>
      </c>
      <c r="G87" s="35" t="s">
        <v>14</v>
      </c>
      <c r="H87" s="35">
        <v>4</v>
      </c>
      <c r="I87" s="35" t="s">
        <v>295</v>
      </c>
    </row>
    <row r="88" spans="1:9">
      <c r="A88" s="35" t="s">
        <v>987</v>
      </c>
      <c r="B88" s="36">
        <v>310764</v>
      </c>
      <c r="C88" s="36">
        <v>101</v>
      </c>
      <c r="D88" s="35" t="s">
        <v>988</v>
      </c>
      <c r="E88" s="35" t="s">
        <v>957</v>
      </c>
      <c r="F88" s="36">
        <v>20201725</v>
      </c>
      <c r="G88" s="35" t="s">
        <v>1045</v>
      </c>
      <c r="H88" s="35">
        <v>4</v>
      </c>
      <c r="I88" s="35" t="s">
        <v>1046</v>
      </c>
    </row>
    <row r="89" spans="1:9">
      <c r="A89" s="35" t="s">
        <v>987</v>
      </c>
      <c r="B89" s="36">
        <v>310764</v>
      </c>
      <c r="C89" s="36">
        <v>101</v>
      </c>
      <c r="D89" s="35" t="s">
        <v>988</v>
      </c>
      <c r="E89" s="35" t="s">
        <v>957</v>
      </c>
      <c r="F89" s="36">
        <v>20201803</v>
      </c>
      <c r="G89" s="35" t="s">
        <v>15</v>
      </c>
      <c r="H89" s="35">
        <v>4</v>
      </c>
      <c r="I89" s="35" t="s">
        <v>292</v>
      </c>
    </row>
    <row r="90" spans="1:9">
      <c r="A90" s="35" t="s">
        <v>987</v>
      </c>
      <c r="B90" s="36">
        <v>310764</v>
      </c>
      <c r="C90" s="36">
        <v>101</v>
      </c>
      <c r="D90" s="35" t="s">
        <v>988</v>
      </c>
      <c r="E90" s="35" t="s">
        <v>957</v>
      </c>
      <c r="F90" s="36">
        <v>20201826</v>
      </c>
      <c r="G90" s="35" t="s">
        <v>16</v>
      </c>
      <c r="H90" s="35">
        <v>4</v>
      </c>
      <c r="I90" s="35" t="s">
        <v>291</v>
      </c>
    </row>
    <row r="91" spans="1:9">
      <c r="A91" s="35" t="s">
        <v>987</v>
      </c>
      <c r="B91" s="36">
        <v>310764</v>
      </c>
      <c r="C91" s="36">
        <v>101</v>
      </c>
      <c r="D91" s="35" t="s">
        <v>988</v>
      </c>
      <c r="E91" s="35" t="s">
        <v>957</v>
      </c>
      <c r="F91" s="36">
        <v>20202624</v>
      </c>
      <c r="G91" s="35" t="s">
        <v>17</v>
      </c>
      <c r="H91" s="35">
        <v>4</v>
      </c>
      <c r="I91" s="35" t="s">
        <v>281</v>
      </c>
    </row>
    <row r="92" spans="1:9">
      <c r="A92" s="35" t="s">
        <v>423</v>
      </c>
      <c r="B92" s="36">
        <v>310766</v>
      </c>
      <c r="C92" s="36">
        <v>101</v>
      </c>
      <c r="D92" s="35" t="s">
        <v>951</v>
      </c>
      <c r="E92" s="35" t="s">
        <v>985</v>
      </c>
      <c r="F92" s="36">
        <v>20172309</v>
      </c>
      <c r="G92" s="35" t="s">
        <v>86</v>
      </c>
      <c r="H92" s="35">
        <v>3</v>
      </c>
      <c r="I92" s="35" t="s">
        <v>986</v>
      </c>
    </row>
    <row r="93" spans="1:9">
      <c r="A93" s="35" t="s">
        <v>92</v>
      </c>
      <c r="B93" s="36">
        <v>322674</v>
      </c>
      <c r="C93" s="36">
        <v>101</v>
      </c>
      <c r="D93" s="35" t="s">
        <v>93</v>
      </c>
      <c r="E93" s="35" t="s">
        <v>382</v>
      </c>
      <c r="F93" s="36">
        <v>20191443</v>
      </c>
      <c r="G93" s="35" t="s">
        <v>393</v>
      </c>
      <c r="H93" s="35">
        <v>3</v>
      </c>
      <c r="I93" s="37" t="s">
        <v>394</v>
      </c>
    </row>
    <row r="94" spans="1:9">
      <c r="A94" s="35" t="s">
        <v>92</v>
      </c>
      <c r="B94" s="36">
        <v>322674</v>
      </c>
      <c r="C94" s="36">
        <v>101</v>
      </c>
      <c r="D94" s="35" t="s">
        <v>93</v>
      </c>
      <c r="E94" s="35" t="s">
        <v>382</v>
      </c>
      <c r="F94" s="36">
        <v>20201586</v>
      </c>
      <c r="G94" s="35" t="s">
        <v>452</v>
      </c>
      <c r="H94" s="35">
        <v>4</v>
      </c>
      <c r="I94" s="37" t="s">
        <v>453</v>
      </c>
    </row>
    <row r="95" spans="1:9">
      <c r="A95" s="35" t="s">
        <v>92</v>
      </c>
      <c r="B95" s="36">
        <v>322674</v>
      </c>
      <c r="C95" s="36">
        <v>102</v>
      </c>
      <c r="D95" s="35" t="s">
        <v>93</v>
      </c>
      <c r="E95" s="35" t="s">
        <v>382</v>
      </c>
      <c r="F95" s="36">
        <v>20211219</v>
      </c>
      <c r="G95" s="35" t="s">
        <v>496</v>
      </c>
      <c r="H95" s="35">
        <v>3</v>
      </c>
      <c r="I95" s="37" t="s">
        <v>497</v>
      </c>
    </row>
    <row r="96" spans="1:9">
      <c r="A96" s="35" t="s">
        <v>92</v>
      </c>
      <c r="B96" s="36">
        <v>322674</v>
      </c>
      <c r="C96" s="36">
        <v>102</v>
      </c>
      <c r="D96" s="35" t="s">
        <v>93</v>
      </c>
      <c r="E96" s="35" t="s">
        <v>382</v>
      </c>
      <c r="F96" s="36">
        <v>20211481</v>
      </c>
      <c r="G96" s="35" t="s">
        <v>500</v>
      </c>
      <c r="H96" s="35">
        <v>3</v>
      </c>
      <c r="I96" s="37" t="s">
        <v>501</v>
      </c>
    </row>
    <row r="97" spans="1:9">
      <c r="A97" s="35" t="s">
        <v>92</v>
      </c>
      <c r="B97" s="36">
        <v>322674</v>
      </c>
      <c r="C97" s="36">
        <v>102</v>
      </c>
      <c r="D97" s="35" t="s">
        <v>93</v>
      </c>
      <c r="E97" s="35" t="s">
        <v>382</v>
      </c>
      <c r="F97" s="36">
        <v>20211491</v>
      </c>
      <c r="G97" s="35" t="s">
        <v>502</v>
      </c>
      <c r="H97" s="35">
        <v>3</v>
      </c>
      <c r="I97" s="37" t="s">
        <v>503</v>
      </c>
    </row>
    <row r="98" spans="1:9">
      <c r="A98" s="35" t="s">
        <v>92</v>
      </c>
      <c r="B98" s="36">
        <v>322674</v>
      </c>
      <c r="C98" s="36">
        <v>102</v>
      </c>
      <c r="D98" s="35" t="s">
        <v>93</v>
      </c>
      <c r="E98" s="35" t="s">
        <v>382</v>
      </c>
      <c r="F98" s="36">
        <v>20191492</v>
      </c>
      <c r="G98" s="35" t="s">
        <v>508</v>
      </c>
      <c r="H98" s="35">
        <v>4</v>
      </c>
      <c r="I98" s="37" t="s">
        <v>509</v>
      </c>
    </row>
    <row r="99" spans="1:9">
      <c r="A99" s="35" t="s">
        <v>512</v>
      </c>
      <c r="B99" s="36">
        <v>310481</v>
      </c>
      <c r="C99" s="36">
        <v>101</v>
      </c>
      <c r="D99" s="35" t="s">
        <v>7</v>
      </c>
      <c r="E99" s="35" t="s">
        <v>382</v>
      </c>
      <c r="F99" s="36">
        <v>20181495</v>
      </c>
      <c r="G99" s="35" t="s">
        <v>525</v>
      </c>
      <c r="H99" s="35">
        <v>4</v>
      </c>
      <c r="I99" s="37" t="s">
        <v>527</v>
      </c>
    </row>
    <row r="100" spans="1:9">
      <c r="A100" s="35" t="s">
        <v>512</v>
      </c>
      <c r="B100" s="36">
        <v>310481</v>
      </c>
      <c r="C100" s="36">
        <v>101</v>
      </c>
      <c r="D100" s="35" t="s">
        <v>7</v>
      </c>
      <c r="E100" s="35" t="s">
        <v>382</v>
      </c>
      <c r="F100" s="36">
        <v>20181501</v>
      </c>
      <c r="G100" s="35" t="s">
        <v>534</v>
      </c>
      <c r="H100" s="35">
        <v>4</v>
      </c>
      <c r="I100" s="37" t="s">
        <v>535</v>
      </c>
    </row>
    <row r="101" spans="1:9">
      <c r="A101" s="35" t="s">
        <v>512</v>
      </c>
      <c r="B101" s="36">
        <v>310481</v>
      </c>
      <c r="C101" s="36">
        <v>101</v>
      </c>
      <c r="D101" s="35" t="s">
        <v>7</v>
      </c>
      <c r="E101" s="35" t="s">
        <v>382</v>
      </c>
      <c r="F101" s="36">
        <v>20181548</v>
      </c>
      <c r="G101" s="35" t="s">
        <v>538</v>
      </c>
      <c r="H101" s="35">
        <v>4</v>
      </c>
      <c r="I101" s="37" t="s">
        <v>539</v>
      </c>
    </row>
    <row r="102" spans="1:9">
      <c r="A102" s="35" t="s">
        <v>512</v>
      </c>
      <c r="B102" s="36">
        <v>310481</v>
      </c>
      <c r="C102" s="36">
        <v>101</v>
      </c>
      <c r="D102" s="35" t="s">
        <v>7</v>
      </c>
      <c r="E102" s="35" t="s">
        <v>382</v>
      </c>
      <c r="F102" s="36">
        <v>20181604</v>
      </c>
      <c r="G102" s="35" t="s">
        <v>541</v>
      </c>
      <c r="H102" s="35">
        <v>4</v>
      </c>
      <c r="I102" s="37" t="s">
        <v>542</v>
      </c>
    </row>
    <row r="103" spans="1:9">
      <c r="A103" s="35" t="s">
        <v>512</v>
      </c>
      <c r="B103" s="36">
        <v>310481</v>
      </c>
      <c r="C103" s="36">
        <v>101</v>
      </c>
      <c r="D103" s="35" t="s">
        <v>7</v>
      </c>
      <c r="E103" s="35" t="s">
        <v>382</v>
      </c>
      <c r="F103" s="36">
        <v>20201634</v>
      </c>
      <c r="G103" s="35" t="s">
        <v>551</v>
      </c>
      <c r="H103" s="35">
        <v>4</v>
      </c>
      <c r="I103" s="37" t="s">
        <v>552</v>
      </c>
    </row>
    <row r="104" spans="1:9">
      <c r="A104" s="35" t="s">
        <v>1</v>
      </c>
      <c r="B104" s="36">
        <v>310474</v>
      </c>
      <c r="C104" s="36">
        <v>101</v>
      </c>
      <c r="D104" s="35" t="s">
        <v>613</v>
      </c>
      <c r="E104" s="35" t="s">
        <v>0</v>
      </c>
      <c r="F104" s="36">
        <v>20171486</v>
      </c>
      <c r="G104" s="35" t="s">
        <v>616</v>
      </c>
      <c r="H104" s="35">
        <v>3</v>
      </c>
      <c r="I104" s="35" t="s">
        <v>204</v>
      </c>
    </row>
    <row r="105" spans="1:9">
      <c r="A105" s="35" t="s">
        <v>1</v>
      </c>
      <c r="B105" s="36">
        <v>310474</v>
      </c>
      <c r="C105" s="36">
        <v>101</v>
      </c>
      <c r="D105" s="35" t="s">
        <v>613</v>
      </c>
      <c r="E105" s="35" t="s">
        <v>0</v>
      </c>
      <c r="F105" s="36">
        <v>20181462</v>
      </c>
      <c r="G105" s="35" t="s">
        <v>617</v>
      </c>
      <c r="H105" s="35">
        <v>3</v>
      </c>
      <c r="I105" s="35" t="s">
        <v>218</v>
      </c>
    </row>
    <row r="106" spans="1:9">
      <c r="A106" s="35" t="s">
        <v>1</v>
      </c>
      <c r="B106" s="36">
        <v>310474</v>
      </c>
      <c r="C106" s="36">
        <v>101</v>
      </c>
      <c r="D106" s="35" t="s">
        <v>613</v>
      </c>
      <c r="E106" s="35" t="s">
        <v>0</v>
      </c>
      <c r="F106" s="36">
        <v>20181486</v>
      </c>
      <c r="G106" s="35" t="s">
        <v>618</v>
      </c>
      <c r="H106" s="35">
        <v>3</v>
      </c>
      <c r="I106" s="35" t="s">
        <v>190</v>
      </c>
    </row>
    <row r="107" spans="1:9">
      <c r="A107" s="35" t="s">
        <v>1</v>
      </c>
      <c r="B107" s="36">
        <v>310474</v>
      </c>
      <c r="C107" s="36">
        <v>101</v>
      </c>
      <c r="D107" s="35" t="s">
        <v>613</v>
      </c>
      <c r="E107" s="35" t="s">
        <v>0</v>
      </c>
      <c r="F107" s="36">
        <v>20181515</v>
      </c>
      <c r="G107" s="35" t="s">
        <v>621</v>
      </c>
      <c r="H107" s="35">
        <v>3</v>
      </c>
      <c r="I107" s="35" t="s">
        <v>622</v>
      </c>
    </row>
    <row r="108" spans="1:9">
      <c r="A108" s="35" t="s">
        <v>1</v>
      </c>
      <c r="B108" s="36">
        <v>310474</v>
      </c>
      <c r="C108" s="36">
        <v>101</v>
      </c>
      <c r="D108" s="35" t="s">
        <v>613</v>
      </c>
      <c r="E108" s="35" t="s">
        <v>0</v>
      </c>
      <c r="F108" s="36">
        <v>20190873</v>
      </c>
      <c r="G108" s="35" t="s">
        <v>623</v>
      </c>
      <c r="H108" s="35">
        <v>3</v>
      </c>
      <c r="I108" s="35" t="s">
        <v>220</v>
      </c>
    </row>
    <row r="109" spans="1:9">
      <c r="A109" s="35" t="s">
        <v>1</v>
      </c>
      <c r="B109" s="36">
        <v>310474</v>
      </c>
      <c r="C109" s="36">
        <v>101</v>
      </c>
      <c r="D109" s="35" t="s">
        <v>613</v>
      </c>
      <c r="E109" s="35" t="s">
        <v>0</v>
      </c>
      <c r="F109" s="36">
        <v>20191302</v>
      </c>
      <c r="G109" s="35" t="s">
        <v>624</v>
      </c>
      <c r="H109" s="35">
        <v>3</v>
      </c>
      <c r="I109" s="35" t="s">
        <v>625</v>
      </c>
    </row>
    <row r="110" spans="1:9">
      <c r="A110" s="35" t="s">
        <v>1</v>
      </c>
      <c r="B110" s="36">
        <v>310474</v>
      </c>
      <c r="C110" s="36">
        <v>101</v>
      </c>
      <c r="D110" s="35" t="s">
        <v>613</v>
      </c>
      <c r="E110" s="35" t="s">
        <v>0</v>
      </c>
      <c r="F110" s="36">
        <v>20191435</v>
      </c>
      <c r="G110" s="35" t="s">
        <v>628</v>
      </c>
      <c r="H110" s="35">
        <v>3</v>
      </c>
      <c r="I110" s="35" t="s">
        <v>212</v>
      </c>
    </row>
    <row r="111" spans="1:9">
      <c r="A111" s="35" t="s">
        <v>1</v>
      </c>
      <c r="B111" s="36">
        <v>310474</v>
      </c>
      <c r="C111" s="36">
        <v>101</v>
      </c>
      <c r="D111" s="35" t="s">
        <v>613</v>
      </c>
      <c r="E111" s="35" t="s">
        <v>0</v>
      </c>
      <c r="F111" s="36">
        <v>20191490</v>
      </c>
      <c r="G111" s="35" t="s">
        <v>629</v>
      </c>
      <c r="H111" s="35">
        <v>3</v>
      </c>
      <c r="I111" s="35" t="s">
        <v>630</v>
      </c>
    </row>
    <row r="112" spans="1:9">
      <c r="A112" s="35" t="s">
        <v>1</v>
      </c>
      <c r="B112" s="36">
        <v>310474</v>
      </c>
      <c r="C112" s="36">
        <v>101</v>
      </c>
      <c r="D112" s="35" t="s">
        <v>613</v>
      </c>
      <c r="E112" s="35" t="s">
        <v>0</v>
      </c>
      <c r="F112" s="36">
        <v>20191521</v>
      </c>
      <c r="G112" s="35" t="s">
        <v>635</v>
      </c>
      <c r="H112" s="35">
        <v>3</v>
      </c>
      <c r="I112" s="35" t="s">
        <v>636</v>
      </c>
    </row>
    <row r="113" spans="1:9">
      <c r="A113" s="35" t="s">
        <v>1</v>
      </c>
      <c r="B113" s="36">
        <v>310474</v>
      </c>
      <c r="C113" s="36">
        <v>101</v>
      </c>
      <c r="D113" s="35" t="s">
        <v>613</v>
      </c>
      <c r="E113" s="35" t="s">
        <v>0</v>
      </c>
      <c r="F113" s="36">
        <v>20191551</v>
      </c>
      <c r="G113" s="35" t="s">
        <v>639</v>
      </c>
      <c r="H113" s="35">
        <v>3</v>
      </c>
      <c r="I113" s="35" t="s">
        <v>640</v>
      </c>
    </row>
    <row r="114" spans="1:9">
      <c r="A114" s="35" t="s">
        <v>1</v>
      </c>
      <c r="B114" s="36">
        <v>310474</v>
      </c>
      <c r="C114" s="36">
        <v>101</v>
      </c>
      <c r="D114" s="35" t="s">
        <v>613</v>
      </c>
      <c r="E114" s="35" t="s">
        <v>0</v>
      </c>
      <c r="F114" s="36">
        <v>20191586</v>
      </c>
      <c r="G114" s="35" t="s">
        <v>643</v>
      </c>
      <c r="H114" s="35">
        <v>3</v>
      </c>
      <c r="I114" s="35" t="s">
        <v>644</v>
      </c>
    </row>
    <row r="115" spans="1:9">
      <c r="A115" s="35" t="s">
        <v>6</v>
      </c>
      <c r="B115" s="36">
        <v>310475</v>
      </c>
      <c r="C115" s="36">
        <v>101</v>
      </c>
      <c r="D115" s="35" t="s">
        <v>679</v>
      </c>
      <c r="E115" s="35" t="s">
        <v>0</v>
      </c>
      <c r="F115" s="36">
        <v>20171488</v>
      </c>
      <c r="G115" s="35" t="s">
        <v>682</v>
      </c>
      <c r="H115" s="35">
        <v>4</v>
      </c>
      <c r="I115" s="35" t="s">
        <v>683</v>
      </c>
    </row>
    <row r="116" spans="1:9">
      <c r="A116" s="35" t="s">
        <v>6</v>
      </c>
      <c r="B116" s="36">
        <v>310475</v>
      </c>
      <c r="C116" s="36">
        <v>101</v>
      </c>
      <c r="D116" s="35" t="s">
        <v>679</v>
      </c>
      <c r="E116" s="35" t="s">
        <v>0</v>
      </c>
      <c r="F116" s="36">
        <v>20181487</v>
      </c>
      <c r="G116" s="35" t="s">
        <v>694</v>
      </c>
      <c r="H116" s="35">
        <v>4</v>
      </c>
      <c r="I116" s="35" t="s">
        <v>695</v>
      </c>
    </row>
    <row r="117" spans="1:9">
      <c r="A117" s="35" t="s">
        <v>6</v>
      </c>
      <c r="B117" s="36">
        <v>310475</v>
      </c>
      <c r="C117" s="36">
        <v>101</v>
      </c>
      <c r="D117" s="35" t="s">
        <v>679</v>
      </c>
      <c r="E117" s="35" t="s">
        <v>0</v>
      </c>
      <c r="F117" s="36">
        <v>20181567</v>
      </c>
      <c r="G117" s="35" t="s">
        <v>704</v>
      </c>
      <c r="H117" s="35">
        <v>4</v>
      </c>
      <c r="I117" s="35" t="s">
        <v>705</v>
      </c>
    </row>
    <row r="118" spans="1:9">
      <c r="A118" s="35" t="s">
        <v>6</v>
      </c>
      <c r="B118" s="36">
        <v>310475</v>
      </c>
      <c r="C118" s="36">
        <v>101</v>
      </c>
      <c r="D118" s="35" t="s">
        <v>679</v>
      </c>
      <c r="E118" s="35" t="s">
        <v>0</v>
      </c>
      <c r="F118" s="36">
        <v>20181572</v>
      </c>
      <c r="G118" s="35" t="s">
        <v>706</v>
      </c>
      <c r="H118" s="35">
        <v>4</v>
      </c>
      <c r="I118" s="35" t="s">
        <v>707</v>
      </c>
    </row>
    <row r="119" spans="1:9">
      <c r="A119" s="35" t="s">
        <v>6</v>
      </c>
      <c r="B119" s="36">
        <v>310475</v>
      </c>
      <c r="C119" s="36">
        <v>101</v>
      </c>
      <c r="D119" s="35" t="s">
        <v>679</v>
      </c>
      <c r="E119" s="35" t="s">
        <v>0</v>
      </c>
      <c r="F119" s="36">
        <v>20181641</v>
      </c>
      <c r="G119" s="35" t="s">
        <v>710</v>
      </c>
      <c r="H119" s="35">
        <v>4</v>
      </c>
      <c r="I119" s="35" t="s">
        <v>711</v>
      </c>
    </row>
    <row r="120" spans="1:9">
      <c r="A120" s="35" t="s">
        <v>6</v>
      </c>
      <c r="B120" s="36">
        <v>310475</v>
      </c>
      <c r="C120" s="36">
        <v>101</v>
      </c>
      <c r="D120" s="35" t="s">
        <v>679</v>
      </c>
      <c r="E120" s="35" t="s">
        <v>0</v>
      </c>
      <c r="F120" s="36">
        <v>20201764</v>
      </c>
      <c r="G120" s="35" t="s">
        <v>726</v>
      </c>
      <c r="H120" s="35">
        <v>4</v>
      </c>
      <c r="I120" s="35" t="s">
        <v>727</v>
      </c>
    </row>
    <row r="121" spans="1:9">
      <c r="A121" s="35" t="s">
        <v>10</v>
      </c>
      <c r="B121" s="36">
        <v>310481</v>
      </c>
      <c r="C121" s="36">
        <v>103</v>
      </c>
      <c r="D121" s="35" t="s">
        <v>7</v>
      </c>
      <c r="E121" s="35" t="s">
        <v>2</v>
      </c>
      <c r="F121" s="36">
        <v>20171485</v>
      </c>
      <c r="G121" s="35" t="s">
        <v>869</v>
      </c>
      <c r="H121" s="35">
        <v>4</v>
      </c>
      <c r="I121" s="35" t="s">
        <v>161</v>
      </c>
    </row>
    <row r="122" spans="1:9">
      <c r="A122" s="35" t="s">
        <v>10</v>
      </c>
      <c r="B122" s="36">
        <v>310481</v>
      </c>
      <c r="C122" s="36">
        <v>103</v>
      </c>
      <c r="D122" s="35" t="s">
        <v>7</v>
      </c>
      <c r="E122" s="35" t="s">
        <v>2</v>
      </c>
      <c r="F122" s="36">
        <v>20171524</v>
      </c>
      <c r="G122" s="35" t="s">
        <v>870</v>
      </c>
      <c r="H122" s="35">
        <v>4</v>
      </c>
      <c r="I122" s="35" t="s">
        <v>871</v>
      </c>
    </row>
    <row r="123" spans="1:9">
      <c r="A123" s="35" t="s">
        <v>10</v>
      </c>
      <c r="B123" s="36">
        <v>310481</v>
      </c>
      <c r="C123" s="36">
        <v>103</v>
      </c>
      <c r="D123" s="35" t="s">
        <v>7</v>
      </c>
      <c r="E123" s="35" t="s">
        <v>2</v>
      </c>
      <c r="F123" s="36">
        <v>20171558</v>
      </c>
      <c r="G123" s="35" t="s">
        <v>872</v>
      </c>
      <c r="H123" s="35">
        <v>4</v>
      </c>
      <c r="I123" s="35" t="s">
        <v>266</v>
      </c>
    </row>
    <row r="124" spans="1:9">
      <c r="A124" s="35" t="s">
        <v>10</v>
      </c>
      <c r="B124" s="36">
        <v>310481</v>
      </c>
      <c r="C124" s="36">
        <v>103</v>
      </c>
      <c r="D124" s="35" t="s">
        <v>7</v>
      </c>
      <c r="E124" s="35" t="s">
        <v>2</v>
      </c>
      <c r="F124" s="36">
        <v>20181480</v>
      </c>
      <c r="G124" s="35" t="s">
        <v>879</v>
      </c>
      <c r="H124" s="35">
        <v>4</v>
      </c>
      <c r="I124" s="35" t="s">
        <v>880</v>
      </c>
    </row>
    <row r="125" spans="1:9">
      <c r="A125" s="35" t="s">
        <v>10</v>
      </c>
      <c r="B125" s="36">
        <v>310481</v>
      </c>
      <c r="C125" s="36">
        <v>103</v>
      </c>
      <c r="D125" s="35" t="s">
        <v>7</v>
      </c>
      <c r="E125" s="35" t="s">
        <v>2</v>
      </c>
      <c r="F125" s="36">
        <v>20181490</v>
      </c>
      <c r="G125" s="35" t="s">
        <v>881</v>
      </c>
      <c r="H125" s="35">
        <v>4</v>
      </c>
      <c r="I125" s="35" t="s">
        <v>882</v>
      </c>
    </row>
    <row r="126" spans="1:9">
      <c r="A126" s="35" t="s">
        <v>10</v>
      </c>
      <c r="B126" s="36">
        <v>310481</v>
      </c>
      <c r="C126" s="36">
        <v>103</v>
      </c>
      <c r="D126" s="35" t="s">
        <v>7</v>
      </c>
      <c r="E126" s="35" t="s">
        <v>2</v>
      </c>
      <c r="F126" s="36">
        <v>20181528</v>
      </c>
      <c r="G126" s="35" t="s">
        <v>883</v>
      </c>
      <c r="H126" s="35">
        <v>4</v>
      </c>
      <c r="I126" s="35" t="s">
        <v>884</v>
      </c>
    </row>
    <row r="127" spans="1:9">
      <c r="A127" s="35" t="s">
        <v>10</v>
      </c>
      <c r="B127" s="36">
        <v>310481</v>
      </c>
      <c r="C127" s="36">
        <v>103</v>
      </c>
      <c r="D127" s="35" t="s">
        <v>7</v>
      </c>
      <c r="E127" s="35" t="s">
        <v>2</v>
      </c>
      <c r="F127" s="36">
        <v>20181556</v>
      </c>
      <c r="G127" s="35" t="s">
        <v>891</v>
      </c>
      <c r="H127" s="35">
        <v>4</v>
      </c>
      <c r="I127" s="35" t="s">
        <v>892</v>
      </c>
    </row>
    <row r="128" spans="1:9">
      <c r="A128" s="35" t="s">
        <v>10</v>
      </c>
      <c r="B128" s="36">
        <v>310481</v>
      </c>
      <c r="C128" s="36">
        <v>103</v>
      </c>
      <c r="D128" s="35" t="s">
        <v>7</v>
      </c>
      <c r="E128" s="35" t="s">
        <v>2</v>
      </c>
      <c r="F128" s="36">
        <v>20181573</v>
      </c>
      <c r="G128" s="35" t="s">
        <v>11</v>
      </c>
      <c r="H128" s="35">
        <v>4</v>
      </c>
      <c r="I128" s="35" t="s">
        <v>254</v>
      </c>
    </row>
    <row r="129" spans="1:9">
      <c r="A129" s="35" t="s">
        <v>10</v>
      </c>
      <c r="B129" s="36">
        <v>310481</v>
      </c>
      <c r="C129" s="36">
        <v>103</v>
      </c>
      <c r="D129" s="35" t="s">
        <v>7</v>
      </c>
      <c r="E129" s="35" t="s">
        <v>2</v>
      </c>
      <c r="F129" s="36">
        <v>20181576</v>
      </c>
      <c r="G129" s="35" t="s">
        <v>893</v>
      </c>
      <c r="H129" s="35">
        <v>4</v>
      </c>
      <c r="I129" s="35" t="s">
        <v>894</v>
      </c>
    </row>
    <row r="130" spans="1:9">
      <c r="A130" s="35" t="s">
        <v>10</v>
      </c>
      <c r="B130" s="36">
        <v>310481</v>
      </c>
      <c r="C130" s="36">
        <v>103</v>
      </c>
      <c r="D130" s="35" t="s">
        <v>7</v>
      </c>
      <c r="E130" s="35" t="s">
        <v>2</v>
      </c>
      <c r="F130" s="36">
        <v>20181583</v>
      </c>
      <c r="G130" s="35" t="s">
        <v>895</v>
      </c>
      <c r="H130" s="35">
        <v>4</v>
      </c>
      <c r="I130" s="35" t="s">
        <v>271</v>
      </c>
    </row>
    <row r="131" spans="1:9">
      <c r="A131" s="35" t="s">
        <v>10</v>
      </c>
      <c r="B131" s="36">
        <v>310481</v>
      </c>
      <c r="C131" s="36">
        <v>103</v>
      </c>
      <c r="D131" s="35" t="s">
        <v>7</v>
      </c>
      <c r="E131" s="35" t="s">
        <v>2</v>
      </c>
      <c r="F131" s="36">
        <v>20191433</v>
      </c>
      <c r="G131" s="35" t="s">
        <v>914</v>
      </c>
      <c r="H131" s="35">
        <v>4</v>
      </c>
      <c r="I131" s="35" t="s">
        <v>163</v>
      </c>
    </row>
    <row r="132" spans="1:9">
      <c r="A132" s="35" t="s">
        <v>10</v>
      </c>
      <c r="B132" s="36">
        <v>310481</v>
      </c>
      <c r="C132" s="36">
        <v>103</v>
      </c>
      <c r="D132" s="35" t="s">
        <v>7</v>
      </c>
      <c r="E132" s="35" t="s">
        <v>2</v>
      </c>
      <c r="F132" s="36">
        <v>20201633</v>
      </c>
      <c r="G132" s="35" t="s">
        <v>927</v>
      </c>
      <c r="H132" s="35">
        <v>4</v>
      </c>
      <c r="I132" s="35" t="s">
        <v>928</v>
      </c>
    </row>
    <row r="133" spans="1:9">
      <c r="A133" s="35" t="s">
        <v>10</v>
      </c>
      <c r="B133" s="36">
        <v>310481</v>
      </c>
      <c r="C133" s="36">
        <v>103</v>
      </c>
      <c r="D133" s="35" t="s">
        <v>7</v>
      </c>
      <c r="E133" s="35" t="s">
        <v>2</v>
      </c>
      <c r="F133" s="36">
        <v>20201754</v>
      </c>
      <c r="G133" s="35" t="s">
        <v>933</v>
      </c>
      <c r="H133" s="35">
        <v>4</v>
      </c>
      <c r="I133" s="35" t="s">
        <v>934</v>
      </c>
    </row>
    <row r="134" spans="1:9">
      <c r="A134" s="35" t="s">
        <v>1</v>
      </c>
      <c r="B134" s="36">
        <v>310474</v>
      </c>
      <c r="C134" s="36">
        <v>101</v>
      </c>
      <c r="D134" s="35" t="s">
        <v>613</v>
      </c>
      <c r="E134" s="35" t="s">
        <v>614</v>
      </c>
      <c r="F134" s="36">
        <v>20181505</v>
      </c>
      <c r="G134" s="35" t="s">
        <v>615</v>
      </c>
      <c r="H134" s="35">
        <v>3</v>
      </c>
      <c r="I134" s="35" t="s">
        <v>192</v>
      </c>
    </row>
    <row r="135" spans="1:9">
      <c r="A135" s="35" t="s">
        <v>987</v>
      </c>
      <c r="B135" s="36">
        <v>310764</v>
      </c>
      <c r="C135" s="36">
        <v>101</v>
      </c>
      <c r="D135" s="35" t="s">
        <v>988</v>
      </c>
      <c r="E135" s="35" t="s">
        <v>957</v>
      </c>
      <c r="F135" s="36">
        <v>20151704</v>
      </c>
      <c r="G135" s="35" t="s">
        <v>990</v>
      </c>
      <c r="H135" s="35">
        <v>4</v>
      </c>
      <c r="I135" s="35" t="s">
        <v>991</v>
      </c>
    </row>
    <row r="136" spans="1:9">
      <c r="A136" s="38" t="s">
        <v>987</v>
      </c>
      <c r="B136" s="39">
        <v>310764</v>
      </c>
      <c r="C136" s="39">
        <v>101</v>
      </c>
      <c r="D136" s="38" t="s">
        <v>988</v>
      </c>
      <c r="E136" s="38" t="s">
        <v>957</v>
      </c>
      <c r="F136" s="39">
        <v>20162420</v>
      </c>
      <c r="G136" s="38" t="s">
        <v>992</v>
      </c>
      <c r="H136" s="38">
        <v>4</v>
      </c>
      <c r="I136" s="38" t="s">
        <v>993</v>
      </c>
    </row>
    <row r="137" spans="1:9">
      <c r="A137" s="35" t="s">
        <v>987</v>
      </c>
      <c r="B137" s="36">
        <v>310764</v>
      </c>
      <c r="C137" s="36">
        <v>101</v>
      </c>
      <c r="D137" s="35" t="s">
        <v>988</v>
      </c>
      <c r="E137" s="35" t="s">
        <v>957</v>
      </c>
      <c r="F137" s="36">
        <v>20162458</v>
      </c>
      <c r="G137" s="35" t="s">
        <v>994</v>
      </c>
      <c r="H137" s="35">
        <v>4</v>
      </c>
      <c r="I137" s="35" t="s">
        <v>995</v>
      </c>
    </row>
    <row r="138" spans="1:9">
      <c r="A138" s="35" t="s">
        <v>987</v>
      </c>
      <c r="B138" s="36">
        <v>310764</v>
      </c>
      <c r="C138" s="36">
        <v>101</v>
      </c>
      <c r="D138" s="35" t="s">
        <v>988</v>
      </c>
      <c r="E138" s="35" t="s">
        <v>957</v>
      </c>
      <c r="F138" s="36">
        <v>20172325</v>
      </c>
      <c r="G138" s="35" t="s">
        <v>997</v>
      </c>
      <c r="H138" s="35">
        <v>4</v>
      </c>
      <c r="I138" s="35" t="s">
        <v>998</v>
      </c>
    </row>
    <row r="139" spans="1:9">
      <c r="A139" s="35" t="s">
        <v>987</v>
      </c>
      <c r="B139" s="36">
        <v>310764</v>
      </c>
      <c r="C139" s="36">
        <v>101</v>
      </c>
      <c r="D139" s="35" t="s">
        <v>988</v>
      </c>
      <c r="E139" s="35" t="s">
        <v>957</v>
      </c>
      <c r="F139" s="36">
        <v>20172454</v>
      </c>
      <c r="G139" s="35" t="s">
        <v>1002</v>
      </c>
      <c r="H139" s="35">
        <v>4</v>
      </c>
      <c r="I139" s="35" t="s">
        <v>1003</v>
      </c>
    </row>
    <row r="140" spans="1:9">
      <c r="A140" s="35" t="s">
        <v>987</v>
      </c>
      <c r="B140" s="36">
        <v>310764</v>
      </c>
      <c r="C140" s="36">
        <v>101</v>
      </c>
      <c r="D140" s="35" t="s">
        <v>988</v>
      </c>
      <c r="E140" s="35" t="s">
        <v>957</v>
      </c>
      <c r="F140" s="36">
        <v>20172469</v>
      </c>
      <c r="G140" s="35" t="s">
        <v>1004</v>
      </c>
      <c r="H140" s="35">
        <v>4</v>
      </c>
      <c r="I140" s="35" t="s">
        <v>1005</v>
      </c>
    </row>
    <row r="141" spans="1:9">
      <c r="A141" s="35" t="s">
        <v>987</v>
      </c>
      <c r="B141" s="36">
        <v>310764</v>
      </c>
      <c r="C141" s="36">
        <v>101</v>
      </c>
      <c r="D141" s="35" t="s">
        <v>988</v>
      </c>
      <c r="E141" s="35" t="s">
        <v>957</v>
      </c>
      <c r="F141" s="39">
        <v>20182072</v>
      </c>
      <c r="G141" s="35" t="s">
        <v>1008</v>
      </c>
      <c r="H141" s="35">
        <v>4</v>
      </c>
      <c r="I141" s="35" t="s">
        <v>1009</v>
      </c>
    </row>
    <row r="142" spans="1:9">
      <c r="A142" s="35" t="s">
        <v>987</v>
      </c>
      <c r="B142" s="36">
        <v>310764</v>
      </c>
      <c r="C142" s="36">
        <v>101</v>
      </c>
      <c r="D142" s="35" t="s">
        <v>988</v>
      </c>
      <c r="E142" s="35" t="s">
        <v>957</v>
      </c>
      <c r="F142" s="39">
        <v>20182340</v>
      </c>
      <c r="G142" s="35" t="s">
        <v>1010</v>
      </c>
      <c r="H142" s="35">
        <v>4</v>
      </c>
      <c r="I142" s="35" t="s">
        <v>1011</v>
      </c>
    </row>
    <row r="143" spans="1:9">
      <c r="A143" s="35" t="s">
        <v>987</v>
      </c>
      <c r="B143" s="36">
        <v>310764</v>
      </c>
      <c r="C143" s="36">
        <v>101</v>
      </c>
      <c r="D143" s="35" t="s">
        <v>988</v>
      </c>
      <c r="E143" s="35" t="s">
        <v>957</v>
      </c>
      <c r="F143" s="39">
        <v>20182511</v>
      </c>
      <c r="G143" s="35" t="s">
        <v>1024</v>
      </c>
      <c r="H143" s="35">
        <v>4</v>
      </c>
      <c r="I143" s="35" t="s">
        <v>1025</v>
      </c>
    </row>
    <row r="144" spans="1:9">
      <c r="A144" s="35" t="s">
        <v>987</v>
      </c>
      <c r="B144" s="36">
        <v>310764</v>
      </c>
      <c r="C144" s="36">
        <v>101</v>
      </c>
      <c r="D144" s="35" t="s">
        <v>988</v>
      </c>
      <c r="E144" s="35" t="s">
        <v>957</v>
      </c>
      <c r="F144" s="39">
        <v>20192284</v>
      </c>
      <c r="G144" s="35" t="s">
        <v>1028</v>
      </c>
      <c r="H144" s="35">
        <v>4</v>
      </c>
      <c r="I144" s="35" t="s">
        <v>1029</v>
      </c>
    </row>
    <row r="145" spans="1:9">
      <c r="A145" s="35" t="s">
        <v>987</v>
      </c>
      <c r="B145" s="36">
        <v>310764</v>
      </c>
      <c r="C145" s="36">
        <v>101</v>
      </c>
      <c r="D145" s="35" t="s">
        <v>988</v>
      </c>
      <c r="E145" s="35" t="s">
        <v>957</v>
      </c>
      <c r="F145" s="36">
        <v>20192443</v>
      </c>
      <c r="G145" s="35" t="s">
        <v>1031</v>
      </c>
      <c r="H145" s="35">
        <v>4</v>
      </c>
      <c r="I145" s="35" t="s">
        <v>1032</v>
      </c>
    </row>
    <row r="146" spans="1:9">
      <c r="A146" s="35" t="s">
        <v>987</v>
      </c>
      <c r="B146" s="36">
        <v>310764</v>
      </c>
      <c r="C146" s="36">
        <v>101</v>
      </c>
      <c r="D146" s="35" t="s">
        <v>988</v>
      </c>
      <c r="E146" s="35" t="s">
        <v>957</v>
      </c>
      <c r="F146" s="36">
        <v>20192492</v>
      </c>
      <c r="G146" s="35" t="s">
        <v>1033</v>
      </c>
      <c r="H146" s="35">
        <v>4</v>
      </c>
      <c r="I146" s="35" t="s">
        <v>1034</v>
      </c>
    </row>
    <row r="147" spans="1:9">
      <c r="A147" s="35" t="s">
        <v>987</v>
      </c>
      <c r="B147" s="36">
        <v>310764</v>
      </c>
      <c r="C147" s="36">
        <v>101</v>
      </c>
      <c r="D147" s="35" t="s">
        <v>988</v>
      </c>
      <c r="E147" s="35" t="s">
        <v>957</v>
      </c>
      <c r="F147" s="36">
        <v>20192510</v>
      </c>
      <c r="G147" s="35" t="s">
        <v>1035</v>
      </c>
      <c r="H147" s="35">
        <v>4</v>
      </c>
      <c r="I147" s="35" t="s">
        <v>1036</v>
      </c>
    </row>
    <row r="148" spans="1:9">
      <c r="A148" s="35" t="s">
        <v>987</v>
      </c>
      <c r="B148" s="36">
        <v>310764</v>
      </c>
      <c r="C148" s="36">
        <v>101</v>
      </c>
      <c r="D148" s="35" t="s">
        <v>988</v>
      </c>
      <c r="E148" s="35" t="s">
        <v>957</v>
      </c>
      <c r="F148" s="36">
        <v>20192512</v>
      </c>
      <c r="G148" s="35" t="s">
        <v>1037</v>
      </c>
      <c r="H148" s="35">
        <v>4</v>
      </c>
      <c r="I148" s="35" t="s">
        <v>1038</v>
      </c>
    </row>
    <row r="149" spans="1:9">
      <c r="A149" s="35" t="s">
        <v>987</v>
      </c>
      <c r="B149" s="36">
        <v>310764</v>
      </c>
      <c r="C149" s="36">
        <v>101</v>
      </c>
      <c r="D149" s="35" t="s">
        <v>988</v>
      </c>
      <c r="E149" s="35" t="s">
        <v>957</v>
      </c>
      <c r="F149" s="36">
        <v>20192780</v>
      </c>
      <c r="G149" s="35" t="s">
        <v>1039</v>
      </c>
      <c r="H149" s="35">
        <v>4</v>
      </c>
      <c r="I149" s="35" t="s">
        <v>1040</v>
      </c>
    </row>
    <row r="150" spans="1:9">
      <c r="A150" s="35" t="s">
        <v>987</v>
      </c>
      <c r="B150" s="36">
        <v>310764</v>
      </c>
      <c r="C150" s="36">
        <v>101</v>
      </c>
      <c r="D150" s="35" t="s">
        <v>988</v>
      </c>
      <c r="E150" s="35" t="s">
        <v>957</v>
      </c>
      <c r="F150" s="36">
        <v>20201529</v>
      </c>
      <c r="G150" s="35" t="s">
        <v>1041</v>
      </c>
      <c r="H150" s="35">
        <v>4</v>
      </c>
      <c r="I150" s="35" t="s">
        <v>1042</v>
      </c>
    </row>
    <row r="151" spans="1:9">
      <c r="A151" s="35" t="s">
        <v>987</v>
      </c>
      <c r="B151" s="36">
        <v>310764</v>
      </c>
      <c r="C151" s="36">
        <v>101</v>
      </c>
      <c r="D151" s="35" t="s">
        <v>988</v>
      </c>
      <c r="E151" s="35" t="s">
        <v>957</v>
      </c>
      <c r="F151" s="36">
        <v>20201629</v>
      </c>
      <c r="G151" s="35" t="s">
        <v>1043</v>
      </c>
      <c r="H151" s="35">
        <v>4</v>
      </c>
      <c r="I151" s="35" t="s">
        <v>1044</v>
      </c>
    </row>
    <row r="152" spans="1:9">
      <c r="A152" s="35" t="s">
        <v>987</v>
      </c>
      <c r="B152" s="36">
        <v>310764</v>
      </c>
      <c r="C152" s="36">
        <v>101</v>
      </c>
      <c r="D152" s="35" t="s">
        <v>988</v>
      </c>
      <c r="E152" s="35" t="s">
        <v>957</v>
      </c>
      <c r="F152" s="36">
        <v>20201743</v>
      </c>
      <c r="G152" s="35" t="s">
        <v>1047</v>
      </c>
      <c r="H152" s="35">
        <v>4</v>
      </c>
      <c r="I152" s="35" t="s">
        <v>1048</v>
      </c>
    </row>
    <row r="153" spans="1:9">
      <c r="A153" s="35" t="s">
        <v>987</v>
      </c>
      <c r="B153" s="36">
        <v>310764</v>
      </c>
      <c r="C153" s="36">
        <v>101</v>
      </c>
      <c r="D153" s="35" t="s">
        <v>988</v>
      </c>
      <c r="E153" s="35" t="s">
        <v>957</v>
      </c>
      <c r="F153" s="36">
        <v>20202622</v>
      </c>
      <c r="G153" s="35" t="s">
        <v>740</v>
      </c>
      <c r="H153" s="35">
        <v>4</v>
      </c>
      <c r="I153" s="35" t="s">
        <v>1049</v>
      </c>
    </row>
    <row r="154" spans="1:9">
      <c r="A154" s="35" t="s">
        <v>92</v>
      </c>
      <c r="B154" s="36">
        <v>322674</v>
      </c>
      <c r="C154" s="36">
        <v>101</v>
      </c>
      <c r="D154" s="35" t="s">
        <v>93</v>
      </c>
      <c r="E154" s="35" t="s">
        <v>382</v>
      </c>
      <c r="F154" s="36">
        <v>20181466</v>
      </c>
      <c r="G154" s="35" t="s">
        <v>383</v>
      </c>
      <c r="H154" s="35">
        <v>3</v>
      </c>
      <c r="I154" s="37" t="s">
        <v>384</v>
      </c>
    </row>
    <row r="155" spans="1:9">
      <c r="A155" s="35" t="s">
        <v>92</v>
      </c>
      <c r="B155" s="36">
        <v>322674</v>
      </c>
      <c r="C155" s="36">
        <v>101</v>
      </c>
      <c r="D155" s="35" t="s">
        <v>93</v>
      </c>
      <c r="E155" s="35" t="s">
        <v>382</v>
      </c>
      <c r="F155" s="36">
        <v>20181597</v>
      </c>
      <c r="G155" s="35" t="s">
        <v>385</v>
      </c>
      <c r="H155" s="35">
        <v>3</v>
      </c>
      <c r="I155" s="37" t="s">
        <v>386</v>
      </c>
    </row>
    <row r="156" spans="1:9">
      <c r="A156" s="35" t="s">
        <v>92</v>
      </c>
      <c r="B156" s="36">
        <v>322674</v>
      </c>
      <c r="C156" s="36">
        <v>101</v>
      </c>
      <c r="D156" s="35" t="s">
        <v>93</v>
      </c>
      <c r="E156" s="35" t="s">
        <v>382</v>
      </c>
      <c r="F156" s="36">
        <v>20181631</v>
      </c>
      <c r="G156" s="35" t="s">
        <v>387</v>
      </c>
      <c r="H156" s="35">
        <v>3</v>
      </c>
      <c r="I156" s="37" t="s">
        <v>388</v>
      </c>
    </row>
    <row r="157" spans="1:9">
      <c r="A157" s="35" t="s">
        <v>92</v>
      </c>
      <c r="B157" s="36">
        <v>322674</v>
      </c>
      <c r="C157" s="36">
        <v>101</v>
      </c>
      <c r="D157" s="35" t="s">
        <v>93</v>
      </c>
      <c r="E157" s="35" t="s">
        <v>382</v>
      </c>
      <c r="F157" s="36">
        <v>20191434</v>
      </c>
      <c r="G157" s="35" t="s">
        <v>389</v>
      </c>
      <c r="H157" s="35">
        <v>3</v>
      </c>
      <c r="I157" s="37" t="s">
        <v>390</v>
      </c>
    </row>
    <row r="158" spans="1:9">
      <c r="A158" s="35" t="s">
        <v>92</v>
      </c>
      <c r="B158" s="36">
        <v>322674</v>
      </c>
      <c r="C158" s="36">
        <v>101</v>
      </c>
      <c r="D158" s="35" t="s">
        <v>93</v>
      </c>
      <c r="E158" s="35" t="s">
        <v>382</v>
      </c>
      <c r="F158" s="36">
        <v>20191442</v>
      </c>
      <c r="G158" s="35" t="s">
        <v>391</v>
      </c>
      <c r="H158" s="35">
        <v>3</v>
      </c>
      <c r="I158" s="37" t="s">
        <v>392</v>
      </c>
    </row>
    <row r="159" spans="1:9">
      <c r="A159" s="35" t="s">
        <v>92</v>
      </c>
      <c r="B159" s="36">
        <v>322674</v>
      </c>
      <c r="C159" s="36">
        <v>101</v>
      </c>
      <c r="D159" s="35" t="s">
        <v>93</v>
      </c>
      <c r="E159" s="35" t="s">
        <v>382</v>
      </c>
      <c r="F159" s="36">
        <v>20191452</v>
      </c>
      <c r="G159" s="35" t="s">
        <v>66</v>
      </c>
      <c r="H159" s="35">
        <v>3</v>
      </c>
      <c r="I159" s="37" t="s">
        <v>395</v>
      </c>
    </row>
    <row r="160" spans="1:9">
      <c r="A160" s="35" t="s">
        <v>92</v>
      </c>
      <c r="B160" s="36">
        <v>322674</v>
      </c>
      <c r="C160" s="36">
        <v>101</v>
      </c>
      <c r="D160" s="35" t="s">
        <v>93</v>
      </c>
      <c r="E160" s="35" t="s">
        <v>382</v>
      </c>
      <c r="F160" s="36">
        <v>20191458</v>
      </c>
      <c r="G160" s="35" t="s">
        <v>396</v>
      </c>
      <c r="H160" s="35">
        <v>3</v>
      </c>
      <c r="I160" s="37" t="s">
        <v>397</v>
      </c>
    </row>
    <row r="161" spans="1:9">
      <c r="A161" s="35" t="s">
        <v>92</v>
      </c>
      <c r="B161" s="36">
        <v>322674</v>
      </c>
      <c r="C161" s="36">
        <v>101</v>
      </c>
      <c r="D161" s="35" t="s">
        <v>93</v>
      </c>
      <c r="E161" s="35" t="s">
        <v>382</v>
      </c>
      <c r="F161" s="36">
        <v>20191469</v>
      </c>
      <c r="G161" s="35" t="s">
        <v>398</v>
      </c>
      <c r="H161" s="35">
        <v>3</v>
      </c>
      <c r="I161" s="37" t="s">
        <v>399</v>
      </c>
    </row>
    <row r="162" spans="1:9">
      <c r="A162" s="35" t="s">
        <v>92</v>
      </c>
      <c r="B162" s="36">
        <v>322674</v>
      </c>
      <c r="C162" s="36">
        <v>101</v>
      </c>
      <c r="D162" s="35" t="s">
        <v>93</v>
      </c>
      <c r="E162" s="35" t="s">
        <v>382</v>
      </c>
      <c r="F162" s="36">
        <v>20191478</v>
      </c>
      <c r="G162" s="35" t="s">
        <v>400</v>
      </c>
      <c r="H162" s="35">
        <v>3</v>
      </c>
      <c r="I162" s="37" t="s">
        <v>401</v>
      </c>
    </row>
    <row r="163" spans="1:9">
      <c r="A163" s="35" t="s">
        <v>92</v>
      </c>
      <c r="B163" s="36">
        <v>322674</v>
      </c>
      <c r="C163" s="36">
        <v>101</v>
      </c>
      <c r="D163" s="35" t="s">
        <v>93</v>
      </c>
      <c r="E163" s="35" t="s">
        <v>382</v>
      </c>
      <c r="F163" s="36">
        <v>20191487</v>
      </c>
      <c r="G163" s="35" t="s">
        <v>402</v>
      </c>
      <c r="H163" s="35">
        <v>3</v>
      </c>
      <c r="I163" s="37" t="s">
        <v>403</v>
      </c>
    </row>
    <row r="164" spans="1:9">
      <c r="A164" s="35" t="s">
        <v>92</v>
      </c>
      <c r="B164" s="36">
        <v>322674</v>
      </c>
      <c r="C164" s="36">
        <v>101</v>
      </c>
      <c r="D164" s="35" t="s">
        <v>93</v>
      </c>
      <c r="E164" s="35" t="s">
        <v>382</v>
      </c>
      <c r="F164" s="36">
        <v>20191491</v>
      </c>
      <c r="G164" s="35" t="s">
        <v>404</v>
      </c>
      <c r="H164" s="35">
        <v>3</v>
      </c>
      <c r="I164" s="37" t="s">
        <v>405</v>
      </c>
    </row>
    <row r="165" spans="1:9">
      <c r="A165" s="35" t="s">
        <v>92</v>
      </c>
      <c r="B165" s="36">
        <v>322674</v>
      </c>
      <c r="C165" s="36">
        <v>101</v>
      </c>
      <c r="D165" s="35" t="s">
        <v>93</v>
      </c>
      <c r="E165" s="35" t="s">
        <v>382</v>
      </c>
      <c r="F165" s="36">
        <v>20191498</v>
      </c>
      <c r="G165" s="35" t="s">
        <v>406</v>
      </c>
      <c r="H165" s="35">
        <v>3</v>
      </c>
      <c r="I165" s="37" t="s">
        <v>407</v>
      </c>
    </row>
    <row r="166" spans="1:9">
      <c r="A166" s="35" t="s">
        <v>92</v>
      </c>
      <c r="B166" s="36">
        <v>322674</v>
      </c>
      <c r="C166" s="36">
        <v>101</v>
      </c>
      <c r="D166" s="35" t="s">
        <v>93</v>
      </c>
      <c r="E166" s="35" t="s">
        <v>382</v>
      </c>
      <c r="F166" s="36">
        <v>20191499</v>
      </c>
      <c r="G166" s="35" t="s">
        <v>408</v>
      </c>
      <c r="H166" s="35">
        <v>3</v>
      </c>
      <c r="I166" s="37" t="s">
        <v>409</v>
      </c>
    </row>
    <row r="167" spans="1:9">
      <c r="A167" s="35" t="s">
        <v>92</v>
      </c>
      <c r="B167" s="36">
        <v>322674</v>
      </c>
      <c r="C167" s="36">
        <v>101</v>
      </c>
      <c r="D167" s="35" t="s">
        <v>93</v>
      </c>
      <c r="E167" s="35" t="s">
        <v>382</v>
      </c>
      <c r="F167" s="36">
        <v>20191501</v>
      </c>
      <c r="G167" s="35" t="s">
        <v>410</v>
      </c>
      <c r="H167" s="35">
        <v>3</v>
      </c>
      <c r="I167" s="37" t="s">
        <v>411</v>
      </c>
    </row>
    <row r="168" spans="1:9">
      <c r="A168" s="35" t="s">
        <v>92</v>
      </c>
      <c r="B168" s="36">
        <v>322674</v>
      </c>
      <c r="C168" s="36">
        <v>101</v>
      </c>
      <c r="D168" s="35" t="s">
        <v>93</v>
      </c>
      <c r="E168" s="35" t="s">
        <v>382</v>
      </c>
      <c r="F168" s="36">
        <v>20191514</v>
      </c>
      <c r="G168" s="35" t="s">
        <v>412</v>
      </c>
      <c r="H168" s="35">
        <v>3</v>
      </c>
      <c r="I168" s="37" t="s">
        <v>413</v>
      </c>
    </row>
    <row r="169" spans="1:9">
      <c r="A169" s="35" t="s">
        <v>92</v>
      </c>
      <c r="B169" s="36">
        <v>322674</v>
      </c>
      <c r="C169" s="36">
        <v>101</v>
      </c>
      <c r="D169" s="35" t="s">
        <v>93</v>
      </c>
      <c r="E169" s="35" t="s">
        <v>382</v>
      </c>
      <c r="F169" s="36">
        <v>20191520</v>
      </c>
      <c r="G169" s="35" t="s">
        <v>414</v>
      </c>
      <c r="H169" s="35">
        <v>3</v>
      </c>
      <c r="I169" s="37" t="s">
        <v>415</v>
      </c>
    </row>
    <row r="170" spans="1:9">
      <c r="A170" s="35" t="s">
        <v>92</v>
      </c>
      <c r="B170" s="36">
        <v>322674</v>
      </c>
      <c r="C170" s="36">
        <v>101</v>
      </c>
      <c r="D170" s="35" t="s">
        <v>93</v>
      </c>
      <c r="E170" s="35" t="s">
        <v>382</v>
      </c>
      <c r="F170" s="36">
        <v>20191529</v>
      </c>
      <c r="G170" s="35" t="s">
        <v>416</v>
      </c>
      <c r="H170" s="35">
        <v>3</v>
      </c>
      <c r="I170" s="37" t="s">
        <v>417</v>
      </c>
    </row>
    <row r="171" spans="1:9">
      <c r="A171" s="35" t="s">
        <v>92</v>
      </c>
      <c r="B171" s="36">
        <v>322674</v>
      </c>
      <c r="C171" s="36">
        <v>101</v>
      </c>
      <c r="D171" s="35" t="s">
        <v>93</v>
      </c>
      <c r="E171" s="35" t="s">
        <v>382</v>
      </c>
      <c r="F171" s="36">
        <v>20191535</v>
      </c>
      <c r="G171" s="35" t="s">
        <v>418</v>
      </c>
      <c r="H171" s="35">
        <v>3</v>
      </c>
      <c r="I171" s="37" t="s">
        <v>419</v>
      </c>
    </row>
    <row r="172" spans="1:9">
      <c r="A172" s="35" t="s">
        <v>92</v>
      </c>
      <c r="B172" s="36">
        <v>322674</v>
      </c>
      <c r="C172" s="36">
        <v>101</v>
      </c>
      <c r="D172" s="35" t="s">
        <v>93</v>
      </c>
      <c r="E172" s="35" t="s">
        <v>382</v>
      </c>
      <c r="F172" s="36">
        <v>20191536</v>
      </c>
      <c r="G172" s="35" t="s">
        <v>74</v>
      </c>
      <c r="H172" s="35">
        <v>3</v>
      </c>
      <c r="I172" s="37" t="s">
        <v>420</v>
      </c>
    </row>
    <row r="173" spans="1:9">
      <c r="A173" s="35" t="s">
        <v>92</v>
      </c>
      <c r="B173" s="36">
        <v>322674</v>
      </c>
      <c r="C173" s="36">
        <v>101</v>
      </c>
      <c r="D173" s="35" t="s">
        <v>93</v>
      </c>
      <c r="E173" s="35" t="s">
        <v>382</v>
      </c>
      <c r="F173" s="36">
        <v>20191546</v>
      </c>
      <c r="G173" s="35" t="s">
        <v>421</v>
      </c>
      <c r="H173" s="35">
        <v>3</v>
      </c>
      <c r="I173" s="37" t="s">
        <v>422</v>
      </c>
    </row>
    <row r="174" spans="1:9">
      <c r="A174" s="35" t="s">
        <v>92</v>
      </c>
      <c r="B174" s="36">
        <v>322674</v>
      </c>
      <c r="C174" s="36">
        <v>101</v>
      </c>
      <c r="D174" s="35" t="s">
        <v>93</v>
      </c>
      <c r="E174" s="35" t="s">
        <v>382</v>
      </c>
      <c r="F174" s="36">
        <v>20191558</v>
      </c>
      <c r="G174" s="35" t="s">
        <v>423</v>
      </c>
      <c r="H174" s="35">
        <v>3</v>
      </c>
      <c r="I174" s="37" t="s">
        <v>424</v>
      </c>
    </row>
    <row r="175" spans="1:9">
      <c r="A175" s="35" t="s">
        <v>92</v>
      </c>
      <c r="B175" s="36">
        <v>322674</v>
      </c>
      <c r="C175" s="36">
        <v>101</v>
      </c>
      <c r="D175" s="35" t="s">
        <v>93</v>
      </c>
      <c r="E175" s="35" t="s">
        <v>382</v>
      </c>
      <c r="F175" s="36">
        <v>20191567</v>
      </c>
      <c r="G175" s="35" t="s">
        <v>425</v>
      </c>
      <c r="H175" s="35">
        <v>3</v>
      </c>
      <c r="I175" s="37" t="s">
        <v>426</v>
      </c>
    </row>
    <row r="176" spans="1:9">
      <c r="A176" s="35" t="s">
        <v>92</v>
      </c>
      <c r="B176" s="36">
        <v>322674</v>
      </c>
      <c r="C176" s="36">
        <v>101</v>
      </c>
      <c r="D176" s="35" t="s">
        <v>93</v>
      </c>
      <c r="E176" s="35" t="s">
        <v>382</v>
      </c>
      <c r="F176" s="36">
        <v>20191569</v>
      </c>
      <c r="G176" s="35" t="s">
        <v>427</v>
      </c>
      <c r="H176" s="35">
        <v>3</v>
      </c>
      <c r="I176" s="37" t="s">
        <v>428</v>
      </c>
    </row>
    <row r="177" spans="1:9">
      <c r="A177" s="35" t="s">
        <v>92</v>
      </c>
      <c r="B177" s="36">
        <v>322674</v>
      </c>
      <c r="C177" s="36">
        <v>101</v>
      </c>
      <c r="D177" s="35" t="s">
        <v>93</v>
      </c>
      <c r="E177" s="35" t="s">
        <v>382</v>
      </c>
      <c r="F177" s="36">
        <v>20191576</v>
      </c>
      <c r="G177" s="35" t="s">
        <v>429</v>
      </c>
      <c r="H177" s="35">
        <v>3</v>
      </c>
      <c r="I177" s="37" t="s">
        <v>430</v>
      </c>
    </row>
    <row r="178" spans="1:9">
      <c r="A178" s="35" t="s">
        <v>92</v>
      </c>
      <c r="B178" s="36">
        <v>322674</v>
      </c>
      <c r="C178" s="36">
        <v>101</v>
      </c>
      <c r="D178" s="35" t="s">
        <v>93</v>
      </c>
      <c r="E178" s="35" t="s">
        <v>382</v>
      </c>
      <c r="F178" s="36">
        <v>20191580</v>
      </c>
      <c r="G178" s="35" t="s">
        <v>431</v>
      </c>
      <c r="H178" s="35">
        <v>3</v>
      </c>
      <c r="I178" s="37" t="s">
        <v>432</v>
      </c>
    </row>
    <row r="179" spans="1:9">
      <c r="A179" s="35" t="s">
        <v>92</v>
      </c>
      <c r="B179" s="36">
        <v>322674</v>
      </c>
      <c r="C179" s="36">
        <v>101</v>
      </c>
      <c r="D179" s="35" t="s">
        <v>93</v>
      </c>
      <c r="E179" s="35" t="s">
        <v>382</v>
      </c>
      <c r="F179" s="36">
        <v>20191585</v>
      </c>
      <c r="G179" s="35" t="s">
        <v>433</v>
      </c>
      <c r="H179" s="35">
        <v>3</v>
      </c>
      <c r="I179" s="37" t="s">
        <v>434</v>
      </c>
    </row>
    <row r="180" spans="1:9">
      <c r="A180" s="35" t="s">
        <v>92</v>
      </c>
      <c r="B180" s="36">
        <v>322674</v>
      </c>
      <c r="C180" s="36">
        <v>101</v>
      </c>
      <c r="D180" s="35" t="s">
        <v>93</v>
      </c>
      <c r="E180" s="35" t="s">
        <v>382</v>
      </c>
      <c r="F180" s="36">
        <v>20191593</v>
      </c>
      <c r="G180" s="35" t="s">
        <v>435</v>
      </c>
      <c r="H180" s="35">
        <v>3</v>
      </c>
      <c r="I180" s="37" t="s">
        <v>436</v>
      </c>
    </row>
    <row r="181" spans="1:9">
      <c r="A181" s="35" t="s">
        <v>92</v>
      </c>
      <c r="B181" s="36">
        <v>322674</v>
      </c>
      <c r="C181" s="36">
        <v>101</v>
      </c>
      <c r="D181" s="35" t="s">
        <v>93</v>
      </c>
      <c r="E181" s="35" t="s">
        <v>382</v>
      </c>
      <c r="F181" s="36">
        <v>20191602</v>
      </c>
      <c r="G181" s="35" t="s">
        <v>437</v>
      </c>
      <c r="H181" s="35">
        <v>3</v>
      </c>
      <c r="I181" s="37" t="s">
        <v>438</v>
      </c>
    </row>
    <row r="182" spans="1:9">
      <c r="A182" s="35" t="s">
        <v>92</v>
      </c>
      <c r="B182" s="36">
        <v>322674</v>
      </c>
      <c r="C182" s="36">
        <v>101</v>
      </c>
      <c r="D182" s="35" t="s">
        <v>93</v>
      </c>
      <c r="E182" s="35" t="s">
        <v>382</v>
      </c>
      <c r="F182" s="36">
        <v>20191608</v>
      </c>
      <c r="G182" s="35" t="s">
        <v>439</v>
      </c>
      <c r="H182" s="35">
        <v>3</v>
      </c>
      <c r="I182" s="37" t="s">
        <v>440</v>
      </c>
    </row>
    <row r="183" spans="1:9">
      <c r="A183" s="35" t="s">
        <v>92</v>
      </c>
      <c r="B183" s="36">
        <v>322674</v>
      </c>
      <c r="C183" s="36">
        <v>101</v>
      </c>
      <c r="D183" s="35" t="s">
        <v>93</v>
      </c>
      <c r="E183" s="35" t="s">
        <v>382</v>
      </c>
      <c r="F183" s="36">
        <v>20191614</v>
      </c>
      <c r="G183" s="35" t="s">
        <v>441</v>
      </c>
      <c r="H183" s="35">
        <v>3</v>
      </c>
      <c r="I183" s="37" t="s">
        <v>442</v>
      </c>
    </row>
    <row r="184" spans="1:9">
      <c r="A184" s="35" t="s">
        <v>92</v>
      </c>
      <c r="B184" s="36">
        <v>322674</v>
      </c>
      <c r="C184" s="36">
        <v>101</v>
      </c>
      <c r="D184" s="35" t="s">
        <v>93</v>
      </c>
      <c r="E184" s="35" t="s">
        <v>382</v>
      </c>
      <c r="F184" s="36">
        <v>20211238</v>
      </c>
      <c r="G184" s="35" t="s">
        <v>443</v>
      </c>
      <c r="H184" s="35">
        <v>3</v>
      </c>
      <c r="I184" s="37" t="s">
        <v>444</v>
      </c>
    </row>
    <row r="185" spans="1:9">
      <c r="A185" s="35" t="s">
        <v>92</v>
      </c>
      <c r="B185" s="36">
        <v>322674</v>
      </c>
      <c r="C185" s="36">
        <v>101</v>
      </c>
      <c r="D185" s="35" t="s">
        <v>93</v>
      </c>
      <c r="E185" s="35" t="s">
        <v>382</v>
      </c>
      <c r="F185" s="36">
        <v>20211343</v>
      </c>
      <c r="G185" s="35" t="s">
        <v>92</v>
      </c>
      <c r="H185" s="35">
        <v>3</v>
      </c>
      <c r="I185" s="37" t="s">
        <v>445</v>
      </c>
    </row>
    <row r="186" spans="1:9">
      <c r="A186" s="35" t="s">
        <v>92</v>
      </c>
      <c r="B186" s="36">
        <v>322674</v>
      </c>
      <c r="C186" s="36">
        <v>101</v>
      </c>
      <c r="D186" s="35" t="s">
        <v>93</v>
      </c>
      <c r="E186" s="35" t="s">
        <v>382</v>
      </c>
      <c r="F186" s="36">
        <v>20211450</v>
      </c>
      <c r="G186" s="35" t="s">
        <v>446</v>
      </c>
      <c r="H186" s="35">
        <v>3</v>
      </c>
      <c r="I186" s="37" t="s">
        <v>447</v>
      </c>
    </row>
    <row r="187" spans="1:9">
      <c r="A187" s="35" t="s">
        <v>92</v>
      </c>
      <c r="B187" s="36">
        <v>322674</v>
      </c>
      <c r="C187" s="36">
        <v>101</v>
      </c>
      <c r="D187" s="35" t="s">
        <v>93</v>
      </c>
      <c r="E187" s="35" t="s">
        <v>382</v>
      </c>
      <c r="F187" s="36">
        <v>20161493</v>
      </c>
      <c r="G187" s="35" t="s">
        <v>448</v>
      </c>
      <c r="H187" s="35">
        <v>4</v>
      </c>
      <c r="I187" s="37" t="s">
        <v>449</v>
      </c>
    </row>
    <row r="188" spans="1:9">
      <c r="A188" s="35" t="s">
        <v>92</v>
      </c>
      <c r="B188" s="36">
        <v>322674</v>
      </c>
      <c r="C188" s="36">
        <v>101</v>
      </c>
      <c r="D188" s="35" t="s">
        <v>93</v>
      </c>
      <c r="E188" s="35" t="s">
        <v>382</v>
      </c>
      <c r="F188" s="36">
        <v>20190482</v>
      </c>
      <c r="G188" s="35" t="s">
        <v>450</v>
      </c>
      <c r="H188" s="35">
        <v>4</v>
      </c>
      <c r="I188" s="37" t="s">
        <v>451</v>
      </c>
    </row>
    <row r="189" spans="1:9">
      <c r="A189" s="35" t="s">
        <v>92</v>
      </c>
      <c r="B189" s="36">
        <v>322674</v>
      </c>
      <c r="C189" s="36">
        <v>102</v>
      </c>
      <c r="D189" s="35" t="s">
        <v>93</v>
      </c>
      <c r="E189" s="35" t="s">
        <v>382</v>
      </c>
      <c r="F189" s="36">
        <v>20181504</v>
      </c>
      <c r="G189" s="35" t="s">
        <v>454</v>
      </c>
      <c r="H189" s="35">
        <v>3</v>
      </c>
      <c r="I189" s="37" t="s">
        <v>455</v>
      </c>
    </row>
    <row r="190" spans="1:9">
      <c r="A190" s="35" t="s">
        <v>92</v>
      </c>
      <c r="B190" s="36">
        <v>322674</v>
      </c>
      <c r="C190" s="36">
        <v>102</v>
      </c>
      <c r="D190" s="35" t="s">
        <v>93</v>
      </c>
      <c r="E190" s="35" t="s">
        <v>382</v>
      </c>
      <c r="F190" s="36">
        <v>20181508</v>
      </c>
      <c r="G190" s="35" t="s">
        <v>456</v>
      </c>
      <c r="H190" s="35">
        <v>3</v>
      </c>
      <c r="I190" s="37" t="s">
        <v>457</v>
      </c>
    </row>
    <row r="191" spans="1:9">
      <c r="A191" s="35" t="s">
        <v>92</v>
      </c>
      <c r="B191" s="36">
        <v>322674</v>
      </c>
      <c r="C191" s="36">
        <v>102</v>
      </c>
      <c r="D191" s="35" t="s">
        <v>93</v>
      </c>
      <c r="E191" s="35" t="s">
        <v>382</v>
      </c>
      <c r="F191" s="36">
        <v>20191425</v>
      </c>
      <c r="G191" s="35" t="s">
        <v>458</v>
      </c>
      <c r="H191" s="35">
        <v>3</v>
      </c>
      <c r="I191" s="37" t="s">
        <v>459</v>
      </c>
    </row>
    <row r="192" spans="1:9">
      <c r="A192" s="35" t="s">
        <v>92</v>
      </c>
      <c r="B192" s="36">
        <v>322674</v>
      </c>
      <c r="C192" s="36">
        <v>102</v>
      </c>
      <c r="D192" s="35" t="s">
        <v>93</v>
      </c>
      <c r="E192" s="35" t="s">
        <v>382</v>
      </c>
      <c r="F192" s="36">
        <v>20191437</v>
      </c>
      <c r="G192" s="35" t="s">
        <v>460</v>
      </c>
      <c r="H192" s="35">
        <v>3</v>
      </c>
      <c r="I192" s="37" t="s">
        <v>461</v>
      </c>
    </row>
    <row r="193" spans="1:9">
      <c r="A193" s="35" t="s">
        <v>92</v>
      </c>
      <c r="B193" s="36">
        <v>322674</v>
      </c>
      <c r="C193" s="36">
        <v>102</v>
      </c>
      <c r="D193" s="35" t="s">
        <v>93</v>
      </c>
      <c r="E193" s="35" t="s">
        <v>382</v>
      </c>
      <c r="F193" s="36">
        <v>20191462</v>
      </c>
      <c r="G193" s="35" t="s">
        <v>462</v>
      </c>
      <c r="H193" s="35">
        <v>3</v>
      </c>
      <c r="I193" s="37" t="s">
        <v>463</v>
      </c>
    </row>
    <row r="194" spans="1:9">
      <c r="A194" s="35" t="s">
        <v>92</v>
      </c>
      <c r="B194" s="36">
        <v>322674</v>
      </c>
      <c r="C194" s="36">
        <v>102</v>
      </c>
      <c r="D194" s="35" t="s">
        <v>93</v>
      </c>
      <c r="E194" s="35" t="s">
        <v>382</v>
      </c>
      <c r="F194" s="36">
        <v>20191466</v>
      </c>
      <c r="G194" s="35" t="s">
        <v>464</v>
      </c>
      <c r="H194" s="35">
        <v>3</v>
      </c>
      <c r="I194" s="37" t="s">
        <v>465</v>
      </c>
    </row>
    <row r="195" spans="1:9">
      <c r="A195" s="35" t="s">
        <v>92</v>
      </c>
      <c r="B195" s="36">
        <v>322674</v>
      </c>
      <c r="C195" s="36">
        <v>102</v>
      </c>
      <c r="D195" s="35" t="s">
        <v>93</v>
      </c>
      <c r="E195" s="35" t="s">
        <v>382</v>
      </c>
      <c r="F195" s="36">
        <v>20191468</v>
      </c>
      <c r="G195" s="35" t="s">
        <v>466</v>
      </c>
      <c r="H195" s="35">
        <v>3</v>
      </c>
      <c r="I195" s="37" t="s">
        <v>467</v>
      </c>
    </row>
    <row r="196" spans="1:9">
      <c r="A196" s="35" t="s">
        <v>92</v>
      </c>
      <c r="B196" s="36">
        <v>322674</v>
      </c>
      <c r="C196" s="36">
        <v>102</v>
      </c>
      <c r="D196" s="35" t="s">
        <v>93</v>
      </c>
      <c r="E196" s="35" t="s">
        <v>382</v>
      </c>
      <c r="F196" s="36">
        <v>20191476</v>
      </c>
      <c r="G196" s="35" t="s">
        <v>468</v>
      </c>
      <c r="H196" s="35">
        <v>3</v>
      </c>
      <c r="I196" s="37" t="s">
        <v>469</v>
      </c>
    </row>
    <row r="197" spans="1:9">
      <c r="A197" s="35" t="s">
        <v>92</v>
      </c>
      <c r="B197" s="36">
        <v>322674</v>
      </c>
      <c r="C197" s="36">
        <v>102</v>
      </c>
      <c r="D197" s="35" t="s">
        <v>93</v>
      </c>
      <c r="E197" s="35" t="s">
        <v>382</v>
      </c>
      <c r="F197" s="36">
        <v>20191481</v>
      </c>
      <c r="G197" s="35" t="s">
        <v>470</v>
      </c>
      <c r="H197" s="35">
        <v>3</v>
      </c>
      <c r="I197" s="37" t="s">
        <v>471</v>
      </c>
    </row>
    <row r="198" spans="1:9">
      <c r="A198" s="35" t="s">
        <v>92</v>
      </c>
      <c r="B198" s="36">
        <v>322674</v>
      </c>
      <c r="C198" s="36">
        <v>102</v>
      </c>
      <c r="D198" s="35" t="s">
        <v>93</v>
      </c>
      <c r="E198" s="35" t="s">
        <v>382</v>
      </c>
      <c r="F198" s="36">
        <v>20191513</v>
      </c>
      <c r="G198" s="35" t="s">
        <v>472</v>
      </c>
      <c r="H198" s="35">
        <v>3</v>
      </c>
      <c r="I198" s="37" t="s">
        <v>473</v>
      </c>
    </row>
    <row r="199" spans="1:9">
      <c r="A199" s="35" t="s">
        <v>92</v>
      </c>
      <c r="B199" s="36">
        <v>322674</v>
      </c>
      <c r="C199" s="36">
        <v>102</v>
      </c>
      <c r="D199" s="35" t="s">
        <v>93</v>
      </c>
      <c r="E199" s="35" t="s">
        <v>382</v>
      </c>
      <c r="F199" s="36">
        <v>20191516</v>
      </c>
      <c r="G199" s="35" t="s">
        <v>474</v>
      </c>
      <c r="H199" s="35">
        <v>3</v>
      </c>
      <c r="I199" s="37" t="s">
        <v>475</v>
      </c>
    </row>
    <row r="200" spans="1:9">
      <c r="A200" s="35" t="s">
        <v>92</v>
      </c>
      <c r="B200" s="36">
        <v>322674</v>
      </c>
      <c r="C200" s="36">
        <v>102</v>
      </c>
      <c r="D200" s="35" t="s">
        <v>93</v>
      </c>
      <c r="E200" s="35" t="s">
        <v>382</v>
      </c>
      <c r="F200" s="36">
        <v>20191528</v>
      </c>
      <c r="G200" s="35" t="s">
        <v>476</v>
      </c>
      <c r="H200" s="35">
        <v>3</v>
      </c>
      <c r="I200" s="37" t="s">
        <v>477</v>
      </c>
    </row>
    <row r="201" spans="1:9">
      <c r="A201" s="35" t="s">
        <v>92</v>
      </c>
      <c r="B201" s="36">
        <v>322674</v>
      </c>
      <c r="C201" s="36">
        <v>102</v>
      </c>
      <c r="D201" s="35" t="s">
        <v>93</v>
      </c>
      <c r="E201" s="35" t="s">
        <v>382</v>
      </c>
      <c r="F201" s="36">
        <v>20191534</v>
      </c>
      <c r="G201" s="35" t="s">
        <v>478</v>
      </c>
      <c r="H201" s="35">
        <v>3</v>
      </c>
      <c r="I201" s="37" t="s">
        <v>479</v>
      </c>
    </row>
    <row r="202" spans="1:9">
      <c r="A202" s="35" t="s">
        <v>92</v>
      </c>
      <c r="B202" s="36">
        <v>322674</v>
      </c>
      <c r="C202" s="36">
        <v>102</v>
      </c>
      <c r="D202" s="35" t="s">
        <v>93</v>
      </c>
      <c r="E202" s="35" t="s">
        <v>382</v>
      </c>
      <c r="F202" s="36">
        <v>20191544</v>
      </c>
      <c r="G202" s="35" t="s">
        <v>480</v>
      </c>
      <c r="H202" s="35">
        <v>3</v>
      </c>
      <c r="I202" s="37" t="s">
        <v>481</v>
      </c>
    </row>
    <row r="203" spans="1:9">
      <c r="A203" s="35" t="s">
        <v>92</v>
      </c>
      <c r="B203" s="36">
        <v>322674</v>
      </c>
      <c r="C203" s="36">
        <v>102</v>
      </c>
      <c r="D203" s="35" t="s">
        <v>93</v>
      </c>
      <c r="E203" s="35" t="s">
        <v>382</v>
      </c>
      <c r="F203" s="36">
        <v>20191553</v>
      </c>
      <c r="G203" s="35" t="s">
        <v>482</v>
      </c>
      <c r="H203" s="35">
        <v>3</v>
      </c>
      <c r="I203" s="37" t="s">
        <v>483</v>
      </c>
    </row>
    <row r="204" spans="1:9">
      <c r="A204" s="35" t="s">
        <v>92</v>
      </c>
      <c r="B204" s="36">
        <v>322674</v>
      </c>
      <c r="C204" s="36">
        <v>102</v>
      </c>
      <c r="D204" s="35" t="s">
        <v>93</v>
      </c>
      <c r="E204" s="35" t="s">
        <v>382</v>
      </c>
      <c r="F204" s="36">
        <v>20191556</v>
      </c>
      <c r="G204" s="35" t="s">
        <v>484</v>
      </c>
      <c r="H204" s="35">
        <v>3</v>
      </c>
      <c r="I204" s="37" t="s">
        <v>485</v>
      </c>
    </row>
    <row r="205" spans="1:9">
      <c r="A205" s="35" t="s">
        <v>92</v>
      </c>
      <c r="B205" s="36">
        <v>322674</v>
      </c>
      <c r="C205" s="36">
        <v>102</v>
      </c>
      <c r="D205" s="35" t="s">
        <v>93</v>
      </c>
      <c r="E205" s="35" t="s">
        <v>382</v>
      </c>
      <c r="F205" s="36">
        <v>20191575</v>
      </c>
      <c r="G205" s="35" t="s">
        <v>486</v>
      </c>
      <c r="H205" s="35">
        <v>3</v>
      </c>
      <c r="I205" s="37" t="s">
        <v>487</v>
      </c>
    </row>
    <row r="206" spans="1:9">
      <c r="A206" s="35" t="s">
        <v>92</v>
      </c>
      <c r="B206" s="36">
        <v>322674</v>
      </c>
      <c r="C206" s="36">
        <v>102</v>
      </c>
      <c r="D206" s="35" t="s">
        <v>93</v>
      </c>
      <c r="E206" s="35" t="s">
        <v>382</v>
      </c>
      <c r="F206" s="36">
        <v>20191598</v>
      </c>
      <c r="G206" s="35" t="s">
        <v>488</v>
      </c>
      <c r="H206" s="35">
        <v>3</v>
      </c>
      <c r="I206" s="37" t="s">
        <v>489</v>
      </c>
    </row>
    <row r="207" spans="1:9">
      <c r="A207" s="35" t="s">
        <v>92</v>
      </c>
      <c r="B207" s="36">
        <v>322674</v>
      </c>
      <c r="C207" s="36">
        <v>102</v>
      </c>
      <c r="D207" s="35" t="s">
        <v>93</v>
      </c>
      <c r="E207" s="35" t="s">
        <v>382</v>
      </c>
      <c r="F207" s="36">
        <v>20191605</v>
      </c>
      <c r="G207" s="35" t="s">
        <v>490</v>
      </c>
      <c r="H207" s="35">
        <v>3</v>
      </c>
      <c r="I207" s="37" t="s">
        <v>491</v>
      </c>
    </row>
    <row r="208" spans="1:9">
      <c r="A208" s="35" t="s">
        <v>92</v>
      </c>
      <c r="B208" s="36">
        <v>322674</v>
      </c>
      <c r="C208" s="36">
        <v>102</v>
      </c>
      <c r="D208" s="35" t="s">
        <v>93</v>
      </c>
      <c r="E208" s="35" t="s">
        <v>382</v>
      </c>
      <c r="F208" s="36">
        <v>20201651</v>
      </c>
      <c r="G208" s="35" t="s">
        <v>492</v>
      </c>
      <c r="H208" s="35">
        <v>3</v>
      </c>
      <c r="I208" s="37" t="s">
        <v>493</v>
      </c>
    </row>
    <row r="209" spans="1:9">
      <c r="A209" s="35" t="s">
        <v>92</v>
      </c>
      <c r="B209" s="36">
        <v>322674</v>
      </c>
      <c r="C209" s="36">
        <v>102</v>
      </c>
      <c r="D209" s="35" t="s">
        <v>93</v>
      </c>
      <c r="E209" s="35" t="s">
        <v>382</v>
      </c>
      <c r="F209" s="36">
        <v>20201689</v>
      </c>
      <c r="G209" s="35" t="s">
        <v>494</v>
      </c>
      <c r="H209" s="35">
        <v>3</v>
      </c>
      <c r="I209" s="37" t="s">
        <v>495</v>
      </c>
    </row>
    <row r="210" spans="1:9">
      <c r="A210" s="35" t="s">
        <v>92</v>
      </c>
      <c r="B210" s="36">
        <v>322674</v>
      </c>
      <c r="C210" s="36">
        <v>102</v>
      </c>
      <c r="D210" s="35" t="s">
        <v>93</v>
      </c>
      <c r="E210" s="35" t="s">
        <v>382</v>
      </c>
      <c r="F210" s="36">
        <v>20211224</v>
      </c>
      <c r="G210" s="35" t="s">
        <v>498</v>
      </c>
      <c r="H210" s="35">
        <v>3</v>
      </c>
      <c r="I210" s="37" t="s">
        <v>499</v>
      </c>
    </row>
    <row r="211" spans="1:9">
      <c r="A211" s="35" t="s">
        <v>92</v>
      </c>
      <c r="B211" s="36">
        <v>322674</v>
      </c>
      <c r="C211" s="36">
        <v>102</v>
      </c>
      <c r="D211" s="35" t="s">
        <v>93</v>
      </c>
      <c r="E211" s="35" t="s">
        <v>382</v>
      </c>
      <c r="F211" s="36">
        <v>20211499</v>
      </c>
      <c r="G211" s="35" t="s">
        <v>504</v>
      </c>
      <c r="H211" s="35">
        <v>3</v>
      </c>
      <c r="I211" s="37" t="s">
        <v>505</v>
      </c>
    </row>
    <row r="212" spans="1:9">
      <c r="A212" s="35" t="s">
        <v>92</v>
      </c>
      <c r="B212" s="36">
        <v>322674</v>
      </c>
      <c r="C212" s="36">
        <v>102</v>
      </c>
      <c r="D212" s="35" t="s">
        <v>93</v>
      </c>
      <c r="E212" s="35" t="s">
        <v>382</v>
      </c>
      <c r="F212" s="36">
        <v>20170167</v>
      </c>
      <c r="G212" s="35" t="s">
        <v>506</v>
      </c>
      <c r="H212" s="35">
        <v>4</v>
      </c>
      <c r="I212" s="37" t="s">
        <v>507</v>
      </c>
    </row>
    <row r="213" spans="1:9">
      <c r="A213" s="35" t="s">
        <v>92</v>
      </c>
      <c r="B213" s="36">
        <v>322674</v>
      </c>
      <c r="C213" s="36">
        <v>102</v>
      </c>
      <c r="D213" s="35" t="s">
        <v>93</v>
      </c>
      <c r="E213" s="35" t="s">
        <v>382</v>
      </c>
      <c r="F213" s="36">
        <v>20202618</v>
      </c>
      <c r="G213" s="35" t="s">
        <v>510</v>
      </c>
      <c r="H213" s="35">
        <v>4</v>
      </c>
      <c r="I213" s="37" t="s">
        <v>511</v>
      </c>
    </row>
    <row r="214" spans="1:9">
      <c r="A214" s="35" t="s">
        <v>512</v>
      </c>
      <c r="B214" s="36">
        <v>310481</v>
      </c>
      <c r="C214" s="36">
        <v>101</v>
      </c>
      <c r="D214" s="35" t="s">
        <v>7</v>
      </c>
      <c r="E214" s="35" t="s">
        <v>382</v>
      </c>
      <c r="F214" s="36">
        <v>20152647</v>
      </c>
      <c r="G214" s="35" t="s">
        <v>513</v>
      </c>
      <c r="H214" s="35">
        <v>4</v>
      </c>
      <c r="I214" s="37" t="s">
        <v>514</v>
      </c>
    </row>
    <row r="215" spans="1:9">
      <c r="A215" s="35" t="s">
        <v>512</v>
      </c>
      <c r="B215" s="36">
        <v>310481</v>
      </c>
      <c r="C215" s="36">
        <v>101</v>
      </c>
      <c r="D215" s="35" t="s">
        <v>7</v>
      </c>
      <c r="E215" s="35" t="s">
        <v>382</v>
      </c>
      <c r="F215" s="36">
        <v>20161646</v>
      </c>
      <c r="G215" s="35" t="s">
        <v>515</v>
      </c>
      <c r="H215" s="35">
        <v>4</v>
      </c>
      <c r="I215" s="37" t="s">
        <v>516</v>
      </c>
    </row>
    <row r="216" spans="1:9">
      <c r="A216" s="35" t="s">
        <v>512</v>
      </c>
      <c r="B216" s="36">
        <v>310481</v>
      </c>
      <c r="C216" s="36">
        <v>101</v>
      </c>
      <c r="D216" s="35" t="s">
        <v>7</v>
      </c>
      <c r="E216" s="35" t="s">
        <v>382</v>
      </c>
      <c r="F216" s="36">
        <v>20171511</v>
      </c>
      <c r="G216" s="35" t="s">
        <v>517</v>
      </c>
      <c r="H216" s="35">
        <v>4</v>
      </c>
      <c r="I216" s="37" t="s">
        <v>518</v>
      </c>
    </row>
    <row r="217" spans="1:9">
      <c r="A217" s="35" t="s">
        <v>512</v>
      </c>
      <c r="B217" s="36">
        <v>310481</v>
      </c>
      <c r="C217" s="36">
        <v>101</v>
      </c>
      <c r="D217" s="35" t="s">
        <v>7</v>
      </c>
      <c r="E217" s="35" t="s">
        <v>382</v>
      </c>
      <c r="F217" s="36">
        <v>20171552</v>
      </c>
      <c r="G217" s="35" t="s">
        <v>519</v>
      </c>
      <c r="H217" s="35">
        <v>4</v>
      </c>
      <c r="I217" s="37" t="s">
        <v>520</v>
      </c>
    </row>
    <row r="218" spans="1:9">
      <c r="A218" s="35" t="s">
        <v>512</v>
      </c>
      <c r="B218" s="36">
        <v>310481</v>
      </c>
      <c r="C218" s="36">
        <v>101</v>
      </c>
      <c r="D218" s="35" t="s">
        <v>7</v>
      </c>
      <c r="E218" s="35" t="s">
        <v>382</v>
      </c>
      <c r="F218" s="36">
        <v>20171561</v>
      </c>
      <c r="G218" s="35" t="s">
        <v>521</v>
      </c>
      <c r="H218" s="35">
        <v>4</v>
      </c>
      <c r="I218" s="37" t="s">
        <v>522</v>
      </c>
    </row>
    <row r="219" spans="1:9">
      <c r="A219" s="35" t="s">
        <v>512</v>
      </c>
      <c r="B219" s="36">
        <v>310481</v>
      </c>
      <c r="C219" s="36">
        <v>101</v>
      </c>
      <c r="D219" s="35" t="s">
        <v>7</v>
      </c>
      <c r="E219" s="35" t="s">
        <v>382</v>
      </c>
      <c r="F219" s="36">
        <v>20181468</v>
      </c>
      <c r="G219" s="35" t="s">
        <v>523</v>
      </c>
      <c r="H219" s="35">
        <v>4</v>
      </c>
      <c r="I219" s="37" t="s">
        <v>524</v>
      </c>
    </row>
    <row r="220" spans="1:9">
      <c r="A220" s="35" t="s">
        <v>512</v>
      </c>
      <c r="B220" s="36">
        <v>310481</v>
      </c>
      <c r="C220" s="36">
        <v>101</v>
      </c>
      <c r="D220" s="35" t="s">
        <v>7</v>
      </c>
      <c r="E220" s="35" t="s">
        <v>382</v>
      </c>
      <c r="F220" s="36">
        <v>20181494</v>
      </c>
      <c r="G220" s="35" t="s">
        <v>525</v>
      </c>
      <c r="H220" s="35">
        <v>4</v>
      </c>
      <c r="I220" s="37" t="s">
        <v>526</v>
      </c>
    </row>
    <row r="221" spans="1:9">
      <c r="A221" s="35" t="s">
        <v>512</v>
      </c>
      <c r="B221" s="36">
        <v>310481</v>
      </c>
      <c r="C221" s="36">
        <v>101</v>
      </c>
      <c r="D221" s="35" t="s">
        <v>7</v>
      </c>
      <c r="E221" s="35" t="s">
        <v>382</v>
      </c>
      <c r="F221" s="36">
        <v>20181498</v>
      </c>
      <c r="G221" s="35" t="s">
        <v>528</v>
      </c>
      <c r="H221" s="35">
        <v>4</v>
      </c>
      <c r="I221" s="37" t="s">
        <v>529</v>
      </c>
    </row>
    <row r="222" spans="1:9">
      <c r="A222" s="35" t="s">
        <v>512</v>
      </c>
      <c r="B222" s="36">
        <v>310481</v>
      </c>
      <c r="C222" s="36">
        <v>101</v>
      </c>
      <c r="D222" s="35" t="s">
        <v>7</v>
      </c>
      <c r="E222" s="35" t="s">
        <v>382</v>
      </c>
      <c r="F222" s="36">
        <v>20181499</v>
      </c>
      <c r="G222" s="35" t="s">
        <v>530</v>
      </c>
      <c r="H222" s="35">
        <v>4</v>
      </c>
      <c r="I222" s="37" t="s">
        <v>531</v>
      </c>
    </row>
    <row r="223" spans="1:9">
      <c r="A223" s="35" t="s">
        <v>512</v>
      </c>
      <c r="B223" s="36">
        <v>310481</v>
      </c>
      <c r="C223" s="36">
        <v>101</v>
      </c>
      <c r="D223" s="35" t="s">
        <v>7</v>
      </c>
      <c r="E223" s="35" t="s">
        <v>382</v>
      </c>
      <c r="F223" s="36">
        <v>20181500</v>
      </c>
      <c r="G223" s="35" t="s">
        <v>532</v>
      </c>
      <c r="H223" s="35">
        <v>4</v>
      </c>
      <c r="I223" s="37" t="s">
        <v>533</v>
      </c>
    </row>
    <row r="224" spans="1:9">
      <c r="A224" s="35" t="s">
        <v>512</v>
      </c>
      <c r="B224" s="36">
        <v>310481</v>
      </c>
      <c r="C224" s="36">
        <v>101</v>
      </c>
      <c r="D224" s="35" t="s">
        <v>7</v>
      </c>
      <c r="E224" s="35" t="s">
        <v>382</v>
      </c>
      <c r="F224" s="36">
        <v>20181513</v>
      </c>
      <c r="G224" s="35" t="s">
        <v>536</v>
      </c>
      <c r="H224" s="35">
        <v>4</v>
      </c>
      <c r="I224" s="37" t="s">
        <v>537</v>
      </c>
    </row>
    <row r="225" spans="1:9">
      <c r="A225" s="35" t="s">
        <v>512</v>
      </c>
      <c r="B225" s="36">
        <v>310481</v>
      </c>
      <c r="C225" s="36">
        <v>101</v>
      </c>
      <c r="D225" s="35" t="s">
        <v>7</v>
      </c>
      <c r="E225" s="35" t="s">
        <v>382</v>
      </c>
      <c r="F225" s="36">
        <v>20181566</v>
      </c>
      <c r="G225" s="35" t="s">
        <v>9</v>
      </c>
      <c r="H225" s="35">
        <v>4</v>
      </c>
      <c r="I225" s="37" t="s">
        <v>540</v>
      </c>
    </row>
    <row r="226" spans="1:9">
      <c r="A226" s="35" t="s">
        <v>512</v>
      </c>
      <c r="B226" s="36">
        <v>310481</v>
      </c>
      <c r="C226" s="36">
        <v>101</v>
      </c>
      <c r="D226" s="35" t="s">
        <v>7</v>
      </c>
      <c r="E226" s="35" t="s">
        <v>382</v>
      </c>
      <c r="F226" s="36">
        <v>20181627</v>
      </c>
      <c r="G226" s="35" t="s">
        <v>543</v>
      </c>
      <c r="H226" s="35">
        <v>4</v>
      </c>
      <c r="I226" s="37" t="s">
        <v>544</v>
      </c>
    </row>
    <row r="227" spans="1:9">
      <c r="A227" s="35" t="s">
        <v>512</v>
      </c>
      <c r="B227" s="36">
        <v>310481</v>
      </c>
      <c r="C227" s="36">
        <v>101</v>
      </c>
      <c r="D227" s="35" t="s">
        <v>7</v>
      </c>
      <c r="E227" s="35" t="s">
        <v>382</v>
      </c>
      <c r="F227" s="36">
        <v>20190454</v>
      </c>
      <c r="G227" s="35" t="s">
        <v>545</v>
      </c>
      <c r="H227" s="35">
        <v>4</v>
      </c>
      <c r="I227" s="37" t="s">
        <v>546</v>
      </c>
    </row>
    <row r="228" spans="1:9">
      <c r="A228" s="35" t="s">
        <v>512</v>
      </c>
      <c r="B228" s="36">
        <v>310481</v>
      </c>
      <c r="C228" s="36">
        <v>101</v>
      </c>
      <c r="D228" s="35" t="s">
        <v>7</v>
      </c>
      <c r="E228" s="35" t="s">
        <v>382</v>
      </c>
      <c r="F228" s="36">
        <v>20191603</v>
      </c>
      <c r="G228" s="35" t="s">
        <v>547</v>
      </c>
      <c r="H228" s="35">
        <v>4</v>
      </c>
      <c r="I228" s="37" t="s">
        <v>548</v>
      </c>
    </row>
    <row r="229" spans="1:9">
      <c r="A229" s="35" t="s">
        <v>512</v>
      </c>
      <c r="B229" s="36">
        <v>310481</v>
      </c>
      <c r="C229" s="36">
        <v>101</v>
      </c>
      <c r="D229" s="35" t="s">
        <v>7</v>
      </c>
      <c r="E229" s="35" t="s">
        <v>382</v>
      </c>
      <c r="F229" s="36">
        <v>20201607</v>
      </c>
      <c r="G229" s="35" t="s">
        <v>549</v>
      </c>
      <c r="H229" s="35">
        <v>4</v>
      </c>
      <c r="I229" s="37" t="s">
        <v>550</v>
      </c>
    </row>
    <row r="230" spans="1:9">
      <c r="A230" s="35" t="s">
        <v>512</v>
      </c>
      <c r="B230" s="36">
        <v>310481</v>
      </c>
      <c r="C230" s="36">
        <v>101</v>
      </c>
      <c r="D230" s="35" t="s">
        <v>7</v>
      </c>
      <c r="E230" s="35" t="s">
        <v>382</v>
      </c>
      <c r="F230" s="36">
        <v>20201707</v>
      </c>
      <c r="G230" s="35" t="s">
        <v>553</v>
      </c>
      <c r="H230" s="35">
        <v>4</v>
      </c>
      <c r="I230" s="37" t="s">
        <v>554</v>
      </c>
    </row>
    <row r="231" spans="1:9">
      <c r="A231" s="35" t="s">
        <v>512</v>
      </c>
      <c r="B231" s="36">
        <v>310481</v>
      </c>
      <c r="C231" s="36">
        <v>101</v>
      </c>
      <c r="D231" s="35" t="s">
        <v>7</v>
      </c>
      <c r="E231" s="35" t="s">
        <v>382</v>
      </c>
      <c r="F231" s="36">
        <v>20201824</v>
      </c>
      <c r="G231" s="35" t="s">
        <v>555</v>
      </c>
      <c r="H231" s="35">
        <v>4</v>
      </c>
      <c r="I231" s="37" t="s">
        <v>556</v>
      </c>
    </row>
    <row r="232" spans="1:9">
      <c r="A232" s="35" t="s">
        <v>512</v>
      </c>
      <c r="B232" s="36">
        <v>310481</v>
      </c>
      <c r="C232" s="36">
        <v>101</v>
      </c>
      <c r="D232" s="35" t="s">
        <v>7</v>
      </c>
      <c r="E232" s="35" t="s">
        <v>382</v>
      </c>
      <c r="F232" s="36">
        <v>20201839</v>
      </c>
      <c r="G232" s="35" t="s">
        <v>557</v>
      </c>
      <c r="H232" s="35">
        <v>4</v>
      </c>
      <c r="I232" s="37" t="s">
        <v>558</v>
      </c>
    </row>
    <row r="233" spans="1:9">
      <c r="A233" s="35" t="s">
        <v>512</v>
      </c>
      <c r="B233" s="36">
        <v>310481</v>
      </c>
      <c r="C233" s="36">
        <v>101</v>
      </c>
      <c r="D233" s="35" t="s">
        <v>7</v>
      </c>
      <c r="E233" s="35" t="s">
        <v>382</v>
      </c>
      <c r="F233" s="36">
        <v>20201887</v>
      </c>
      <c r="G233" s="35" t="s">
        <v>460</v>
      </c>
      <c r="H233" s="35">
        <v>4</v>
      </c>
      <c r="I233" s="37" t="s">
        <v>559</v>
      </c>
    </row>
    <row r="234" spans="1:9">
      <c r="A234" s="35" t="s">
        <v>560</v>
      </c>
      <c r="B234" s="36">
        <v>310481</v>
      </c>
      <c r="C234" s="36">
        <v>102</v>
      </c>
      <c r="D234" s="35" t="s">
        <v>7</v>
      </c>
      <c r="E234" s="35" t="s">
        <v>382</v>
      </c>
      <c r="F234" s="36">
        <v>20161495</v>
      </c>
      <c r="G234" s="35" t="s">
        <v>564</v>
      </c>
      <c r="H234" s="35">
        <v>4</v>
      </c>
      <c r="I234" s="37" t="s">
        <v>565</v>
      </c>
    </row>
    <row r="235" spans="1:9">
      <c r="A235" s="35" t="s">
        <v>560</v>
      </c>
      <c r="B235" s="36">
        <v>310481</v>
      </c>
      <c r="C235" s="36">
        <v>102</v>
      </c>
      <c r="D235" s="35" t="s">
        <v>7</v>
      </c>
      <c r="E235" s="35" t="s">
        <v>382</v>
      </c>
      <c r="F235" s="36">
        <v>20161653</v>
      </c>
      <c r="G235" s="35" t="s">
        <v>566</v>
      </c>
      <c r="H235" s="35">
        <v>4</v>
      </c>
      <c r="I235" s="37" t="s">
        <v>567</v>
      </c>
    </row>
    <row r="236" spans="1:9">
      <c r="A236" s="35" t="s">
        <v>560</v>
      </c>
      <c r="B236" s="36">
        <v>310481</v>
      </c>
      <c r="C236" s="36">
        <v>102</v>
      </c>
      <c r="D236" s="35" t="s">
        <v>7</v>
      </c>
      <c r="E236" s="35" t="s">
        <v>382</v>
      </c>
      <c r="F236" s="36">
        <v>20171478</v>
      </c>
      <c r="G236" s="35" t="s">
        <v>568</v>
      </c>
      <c r="H236" s="35">
        <v>4</v>
      </c>
      <c r="I236" s="37" t="s">
        <v>569</v>
      </c>
    </row>
    <row r="237" spans="1:9">
      <c r="A237" s="35" t="s">
        <v>560</v>
      </c>
      <c r="B237" s="36">
        <v>310481</v>
      </c>
      <c r="C237" s="36">
        <v>102</v>
      </c>
      <c r="D237" s="35" t="s">
        <v>7</v>
      </c>
      <c r="E237" s="35" t="s">
        <v>382</v>
      </c>
      <c r="F237" s="36">
        <v>20171500</v>
      </c>
      <c r="G237" s="35" t="s">
        <v>570</v>
      </c>
      <c r="H237" s="35">
        <v>4</v>
      </c>
      <c r="I237" s="37" t="s">
        <v>571</v>
      </c>
    </row>
    <row r="238" spans="1:9">
      <c r="A238" s="35" t="s">
        <v>560</v>
      </c>
      <c r="B238" s="36">
        <v>310481</v>
      </c>
      <c r="C238" s="36">
        <v>102</v>
      </c>
      <c r="D238" s="35" t="s">
        <v>7</v>
      </c>
      <c r="E238" s="35" t="s">
        <v>382</v>
      </c>
      <c r="F238" s="36">
        <v>20171514</v>
      </c>
      <c r="G238" s="35" t="s">
        <v>572</v>
      </c>
      <c r="H238" s="35">
        <v>4</v>
      </c>
      <c r="I238" s="37" t="s">
        <v>573</v>
      </c>
    </row>
    <row r="239" spans="1:9">
      <c r="A239" s="35" t="s">
        <v>560</v>
      </c>
      <c r="B239" s="36">
        <v>310481</v>
      </c>
      <c r="C239" s="36">
        <v>102</v>
      </c>
      <c r="D239" s="35" t="s">
        <v>7</v>
      </c>
      <c r="E239" s="35" t="s">
        <v>382</v>
      </c>
      <c r="F239" s="36">
        <v>20171541</v>
      </c>
      <c r="G239" s="35" t="s">
        <v>574</v>
      </c>
      <c r="H239" s="35">
        <v>4</v>
      </c>
      <c r="I239" s="37" t="s">
        <v>575</v>
      </c>
    </row>
    <row r="240" spans="1:9">
      <c r="A240" s="35" t="s">
        <v>560</v>
      </c>
      <c r="B240" s="36">
        <v>310481</v>
      </c>
      <c r="C240" s="36">
        <v>102</v>
      </c>
      <c r="D240" s="35" t="s">
        <v>7</v>
      </c>
      <c r="E240" s="35" t="s">
        <v>382</v>
      </c>
      <c r="F240" s="36">
        <v>20171548</v>
      </c>
      <c r="G240" s="35" t="s">
        <v>8</v>
      </c>
      <c r="H240" s="35">
        <v>4</v>
      </c>
      <c r="I240" s="37" t="s">
        <v>576</v>
      </c>
    </row>
    <row r="241" spans="1:9">
      <c r="A241" s="35" t="s">
        <v>560</v>
      </c>
      <c r="B241" s="36">
        <v>310481</v>
      </c>
      <c r="C241" s="36">
        <v>102</v>
      </c>
      <c r="D241" s="35" t="s">
        <v>7</v>
      </c>
      <c r="E241" s="35" t="s">
        <v>382</v>
      </c>
      <c r="F241" s="36">
        <v>20171607</v>
      </c>
      <c r="G241" s="35" t="s">
        <v>577</v>
      </c>
      <c r="H241" s="35">
        <v>4</v>
      </c>
      <c r="I241" s="37" t="s">
        <v>578</v>
      </c>
    </row>
    <row r="242" spans="1:9">
      <c r="A242" s="35" t="s">
        <v>560</v>
      </c>
      <c r="B242" s="36">
        <v>310481</v>
      </c>
      <c r="C242" s="36">
        <v>102</v>
      </c>
      <c r="D242" s="35" t="s">
        <v>7</v>
      </c>
      <c r="E242" s="35" t="s">
        <v>382</v>
      </c>
      <c r="F242" s="36">
        <v>20171608</v>
      </c>
      <c r="G242" s="35" t="s">
        <v>579</v>
      </c>
      <c r="H242" s="35">
        <v>4</v>
      </c>
      <c r="I242" s="37" t="s">
        <v>580</v>
      </c>
    </row>
    <row r="243" spans="1:9">
      <c r="A243" s="35" t="s">
        <v>560</v>
      </c>
      <c r="B243" s="36">
        <v>310481</v>
      </c>
      <c r="C243" s="36">
        <v>102</v>
      </c>
      <c r="D243" s="35" t="s">
        <v>7</v>
      </c>
      <c r="E243" s="35" t="s">
        <v>382</v>
      </c>
      <c r="F243" s="36">
        <v>20171625</v>
      </c>
      <c r="G243" s="35" t="s">
        <v>581</v>
      </c>
      <c r="H243" s="35">
        <v>4</v>
      </c>
      <c r="I243" s="37" t="s">
        <v>582</v>
      </c>
    </row>
    <row r="244" spans="1:9">
      <c r="A244" s="35" t="s">
        <v>560</v>
      </c>
      <c r="B244" s="36">
        <v>310481</v>
      </c>
      <c r="C244" s="36">
        <v>102</v>
      </c>
      <c r="D244" s="35" t="s">
        <v>7</v>
      </c>
      <c r="E244" s="35" t="s">
        <v>382</v>
      </c>
      <c r="F244" s="36">
        <v>20181484</v>
      </c>
      <c r="G244" s="35" t="s">
        <v>583</v>
      </c>
      <c r="H244" s="35">
        <v>4</v>
      </c>
      <c r="I244" s="37" t="s">
        <v>584</v>
      </c>
    </row>
    <row r="245" spans="1:9">
      <c r="A245" s="35" t="s">
        <v>560</v>
      </c>
      <c r="B245" s="36">
        <v>310481</v>
      </c>
      <c r="C245" s="36">
        <v>102</v>
      </c>
      <c r="D245" s="35" t="s">
        <v>7</v>
      </c>
      <c r="E245" s="35" t="s">
        <v>382</v>
      </c>
      <c r="F245" s="36">
        <v>20181503</v>
      </c>
      <c r="G245" s="35" t="s">
        <v>585</v>
      </c>
      <c r="H245" s="35">
        <v>4</v>
      </c>
      <c r="I245" s="37" t="s">
        <v>586</v>
      </c>
    </row>
    <row r="246" spans="1:9">
      <c r="A246" s="35" t="s">
        <v>560</v>
      </c>
      <c r="B246" s="36">
        <v>310481</v>
      </c>
      <c r="C246" s="36">
        <v>102</v>
      </c>
      <c r="D246" s="35" t="s">
        <v>7</v>
      </c>
      <c r="E246" s="35" t="s">
        <v>382</v>
      </c>
      <c r="F246" s="36">
        <v>20181526</v>
      </c>
      <c r="G246" s="35" t="s">
        <v>587</v>
      </c>
      <c r="H246" s="35">
        <v>4</v>
      </c>
      <c r="I246" s="37" t="s">
        <v>588</v>
      </c>
    </row>
    <row r="247" spans="1:9">
      <c r="A247" s="35" t="s">
        <v>560</v>
      </c>
      <c r="B247" s="36">
        <v>310481</v>
      </c>
      <c r="C247" s="36">
        <v>102</v>
      </c>
      <c r="D247" s="35" t="s">
        <v>7</v>
      </c>
      <c r="E247" s="35" t="s">
        <v>382</v>
      </c>
      <c r="F247" s="36">
        <v>20181530</v>
      </c>
      <c r="G247" s="35" t="s">
        <v>589</v>
      </c>
      <c r="H247" s="35">
        <v>4</v>
      </c>
      <c r="I247" s="37" t="s">
        <v>590</v>
      </c>
    </row>
    <row r="248" spans="1:9">
      <c r="A248" s="35" t="s">
        <v>560</v>
      </c>
      <c r="B248" s="36">
        <v>310481</v>
      </c>
      <c r="C248" s="36">
        <v>102</v>
      </c>
      <c r="D248" s="35" t="s">
        <v>7</v>
      </c>
      <c r="E248" s="35" t="s">
        <v>382</v>
      </c>
      <c r="F248" s="36">
        <v>20181544</v>
      </c>
      <c r="G248" s="35" t="s">
        <v>591</v>
      </c>
      <c r="H248" s="35">
        <v>4</v>
      </c>
      <c r="I248" s="37" t="s">
        <v>592</v>
      </c>
    </row>
    <row r="249" spans="1:9">
      <c r="A249" s="35" t="s">
        <v>560</v>
      </c>
      <c r="B249" s="36">
        <v>310481</v>
      </c>
      <c r="C249" s="36">
        <v>102</v>
      </c>
      <c r="D249" s="35" t="s">
        <v>7</v>
      </c>
      <c r="E249" s="35" t="s">
        <v>382</v>
      </c>
      <c r="F249" s="36">
        <v>20181553</v>
      </c>
      <c r="G249" s="35" t="s">
        <v>593</v>
      </c>
      <c r="H249" s="35">
        <v>4</v>
      </c>
      <c r="I249" s="37" t="s">
        <v>594</v>
      </c>
    </row>
    <row r="250" spans="1:9">
      <c r="A250" s="35" t="s">
        <v>560</v>
      </c>
      <c r="B250" s="36">
        <v>310481</v>
      </c>
      <c r="C250" s="36">
        <v>102</v>
      </c>
      <c r="D250" s="35" t="s">
        <v>7</v>
      </c>
      <c r="E250" s="35" t="s">
        <v>382</v>
      </c>
      <c r="F250" s="36">
        <v>20181569</v>
      </c>
      <c r="G250" s="35" t="s">
        <v>595</v>
      </c>
      <c r="H250" s="35">
        <v>4</v>
      </c>
      <c r="I250" s="37" t="s">
        <v>596</v>
      </c>
    </row>
    <row r="251" spans="1:9">
      <c r="A251" s="35" t="s">
        <v>560</v>
      </c>
      <c r="B251" s="36">
        <v>310481</v>
      </c>
      <c r="C251" s="36">
        <v>102</v>
      </c>
      <c r="D251" s="35" t="s">
        <v>7</v>
      </c>
      <c r="E251" s="35" t="s">
        <v>382</v>
      </c>
      <c r="F251" s="36">
        <v>20181586</v>
      </c>
      <c r="G251" s="35" t="s">
        <v>597</v>
      </c>
      <c r="H251" s="35">
        <v>4</v>
      </c>
      <c r="I251" s="37" t="s">
        <v>598</v>
      </c>
    </row>
    <row r="252" spans="1:9">
      <c r="A252" s="35" t="s">
        <v>560</v>
      </c>
      <c r="B252" s="36">
        <v>310481</v>
      </c>
      <c r="C252" s="36">
        <v>102</v>
      </c>
      <c r="D252" s="35" t="s">
        <v>7</v>
      </c>
      <c r="E252" s="35" t="s">
        <v>382</v>
      </c>
      <c r="F252" s="36">
        <v>20181599</v>
      </c>
      <c r="G252" s="35" t="s">
        <v>599</v>
      </c>
      <c r="H252" s="35">
        <v>4</v>
      </c>
      <c r="I252" s="37" t="s">
        <v>600</v>
      </c>
    </row>
    <row r="253" spans="1:9">
      <c r="A253" s="35" t="s">
        <v>560</v>
      </c>
      <c r="B253" s="36">
        <v>310481</v>
      </c>
      <c r="C253" s="36">
        <v>102</v>
      </c>
      <c r="D253" s="35" t="s">
        <v>7</v>
      </c>
      <c r="E253" s="35" t="s">
        <v>382</v>
      </c>
      <c r="F253" s="36">
        <v>20181600</v>
      </c>
      <c r="G253" s="35" t="s">
        <v>601</v>
      </c>
      <c r="H253" s="35">
        <v>4</v>
      </c>
      <c r="I253" s="37" t="s">
        <v>602</v>
      </c>
    </row>
    <row r="254" spans="1:9">
      <c r="A254" s="35" t="s">
        <v>560</v>
      </c>
      <c r="B254" s="36">
        <v>310481</v>
      </c>
      <c r="C254" s="36">
        <v>102</v>
      </c>
      <c r="D254" s="35" t="s">
        <v>7</v>
      </c>
      <c r="E254" s="35" t="s">
        <v>382</v>
      </c>
      <c r="F254" s="36">
        <v>20181607</v>
      </c>
      <c r="G254" s="35" t="s">
        <v>603</v>
      </c>
      <c r="H254" s="35">
        <v>4</v>
      </c>
      <c r="I254" s="37" t="s">
        <v>604</v>
      </c>
    </row>
    <row r="255" spans="1:9">
      <c r="A255" s="35" t="s">
        <v>560</v>
      </c>
      <c r="B255" s="36">
        <v>310481</v>
      </c>
      <c r="C255" s="36">
        <v>102</v>
      </c>
      <c r="D255" s="35" t="s">
        <v>7</v>
      </c>
      <c r="E255" s="35" t="s">
        <v>382</v>
      </c>
      <c r="F255" s="36">
        <v>20181610</v>
      </c>
      <c r="G255" s="35" t="s">
        <v>605</v>
      </c>
      <c r="H255" s="35">
        <v>4</v>
      </c>
      <c r="I255" s="37" t="s">
        <v>606</v>
      </c>
    </row>
    <row r="256" spans="1:9">
      <c r="A256" s="35" t="s">
        <v>560</v>
      </c>
      <c r="B256" s="36">
        <v>310481</v>
      </c>
      <c r="C256" s="36">
        <v>102</v>
      </c>
      <c r="D256" s="35" t="s">
        <v>7</v>
      </c>
      <c r="E256" s="35" t="s">
        <v>382</v>
      </c>
      <c r="F256" s="36">
        <v>20181613</v>
      </c>
      <c r="G256" s="35" t="s">
        <v>607</v>
      </c>
      <c r="H256" s="35">
        <v>4</v>
      </c>
      <c r="I256" s="37" t="s">
        <v>608</v>
      </c>
    </row>
    <row r="257" spans="1:9">
      <c r="A257" s="35" t="s">
        <v>560</v>
      </c>
      <c r="B257" s="36">
        <v>310481</v>
      </c>
      <c r="C257" s="36">
        <v>102</v>
      </c>
      <c r="D257" s="35" t="s">
        <v>7</v>
      </c>
      <c r="E257" s="35" t="s">
        <v>382</v>
      </c>
      <c r="F257" s="36">
        <v>20181621</v>
      </c>
      <c r="G257" s="35" t="s">
        <v>609</v>
      </c>
      <c r="H257" s="35">
        <v>4</v>
      </c>
      <c r="I257" s="37" t="s">
        <v>610</v>
      </c>
    </row>
    <row r="258" spans="1:9">
      <c r="A258" s="35" t="s">
        <v>560</v>
      </c>
      <c r="B258" s="36">
        <v>310481</v>
      </c>
      <c r="C258" s="36">
        <v>102</v>
      </c>
      <c r="D258" s="35" t="s">
        <v>7</v>
      </c>
      <c r="E258" s="35" t="s">
        <v>382</v>
      </c>
      <c r="F258" s="36">
        <v>20192561</v>
      </c>
      <c r="G258" s="35" t="s">
        <v>611</v>
      </c>
      <c r="H258" s="35">
        <v>4</v>
      </c>
      <c r="I258" s="37" t="s">
        <v>612</v>
      </c>
    </row>
    <row r="259" spans="1:9">
      <c r="A259" s="35" t="s">
        <v>94</v>
      </c>
      <c r="B259" s="36">
        <v>326941</v>
      </c>
      <c r="C259" s="36">
        <v>101</v>
      </c>
      <c r="D259" s="35" t="s">
        <v>95</v>
      </c>
      <c r="E259" s="35" t="s">
        <v>382</v>
      </c>
      <c r="F259" s="36">
        <v>20230735</v>
      </c>
      <c r="G259" s="35" t="s">
        <v>732</v>
      </c>
      <c r="H259" s="35">
        <v>1</v>
      </c>
      <c r="I259" s="35" t="s">
        <v>733</v>
      </c>
    </row>
    <row r="260" spans="1:9">
      <c r="A260" s="35" t="s">
        <v>94</v>
      </c>
      <c r="B260" s="36">
        <v>326941</v>
      </c>
      <c r="C260" s="36">
        <v>101</v>
      </c>
      <c r="D260" s="35" t="s">
        <v>95</v>
      </c>
      <c r="E260" s="35" t="s">
        <v>88</v>
      </c>
      <c r="F260" s="36">
        <v>20181608</v>
      </c>
      <c r="G260" s="35" t="s">
        <v>734</v>
      </c>
      <c r="H260" s="35">
        <v>3</v>
      </c>
      <c r="I260" s="35" t="s">
        <v>735</v>
      </c>
    </row>
    <row r="261" spans="1:9">
      <c r="A261" s="35" t="s">
        <v>94</v>
      </c>
      <c r="B261" s="36">
        <v>326941</v>
      </c>
      <c r="C261" s="36">
        <v>101</v>
      </c>
      <c r="D261" s="35" t="s">
        <v>95</v>
      </c>
      <c r="E261" s="35" t="s">
        <v>88</v>
      </c>
      <c r="F261" s="36">
        <v>20191438</v>
      </c>
      <c r="G261" s="35" t="s">
        <v>460</v>
      </c>
      <c r="H261" s="35">
        <v>3</v>
      </c>
      <c r="I261" s="35" t="s">
        <v>736</v>
      </c>
    </row>
    <row r="262" spans="1:9">
      <c r="A262" s="35" t="s">
        <v>94</v>
      </c>
      <c r="B262" s="36">
        <v>326941</v>
      </c>
      <c r="C262" s="36">
        <v>101</v>
      </c>
      <c r="D262" s="35" t="s">
        <v>95</v>
      </c>
      <c r="E262" s="35" t="s">
        <v>88</v>
      </c>
      <c r="F262" s="36">
        <v>20191444</v>
      </c>
      <c r="G262" s="35" t="s">
        <v>737</v>
      </c>
      <c r="H262" s="35">
        <v>3</v>
      </c>
      <c r="I262" s="35" t="s">
        <v>738</v>
      </c>
    </row>
    <row r="263" spans="1:9">
      <c r="A263" s="35" t="s">
        <v>94</v>
      </c>
      <c r="B263" s="36">
        <v>326941</v>
      </c>
      <c r="C263" s="36">
        <v>101</v>
      </c>
      <c r="D263" s="35" t="s">
        <v>95</v>
      </c>
      <c r="E263" s="35" t="s">
        <v>88</v>
      </c>
      <c r="F263" s="36">
        <v>20191457</v>
      </c>
      <c r="G263" s="35" t="s">
        <v>396</v>
      </c>
      <c r="H263" s="35">
        <v>3</v>
      </c>
      <c r="I263" s="35" t="s">
        <v>739</v>
      </c>
    </row>
    <row r="264" spans="1:9">
      <c r="A264" s="35" t="s">
        <v>94</v>
      </c>
      <c r="B264" s="36">
        <v>326941</v>
      </c>
      <c r="C264" s="36">
        <v>101</v>
      </c>
      <c r="D264" s="35" t="s">
        <v>95</v>
      </c>
      <c r="E264" s="35" t="s">
        <v>88</v>
      </c>
      <c r="F264" s="36">
        <v>20191472</v>
      </c>
      <c r="G264" s="35" t="s">
        <v>740</v>
      </c>
      <c r="H264" s="35">
        <v>3</v>
      </c>
      <c r="I264" s="35" t="s">
        <v>741</v>
      </c>
    </row>
    <row r="265" spans="1:9">
      <c r="A265" s="35" t="s">
        <v>94</v>
      </c>
      <c r="B265" s="36">
        <v>326941</v>
      </c>
      <c r="C265" s="36">
        <v>101</v>
      </c>
      <c r="D265" s="35" t="s">
        <v>95</v>
      </c>
      <c r="E265" s="35" t="s">
        <v>88</v>
      </c>
      <c r="F265" s="36">
        <v>20191493</v>
      </c>
      <c r="G265" s="35" t="s">
        <v>742</v>
      </c>
      <c r="H265" s="35">
        <v>3</v>
      </c>
      <c r="I265" s="35" t="s">
        <v>743</v>
      </c>
    </row>
    <row r="266" spans="1:9">
      <c r="A266" s="35" t="s">
        <v>94</v>
      </c>
      <c r="B266" s="36">
        <v>326941</v>
      </c>
      <c r="C266" s="36">
        <v>101</v>
      </c>
      <c r="D266" s="35" t="s">
        <v>95</v>
      </c>
      <c r="E266" s="35" t="s">
        <v>88</v>
      </c>
      <c r="F266" s="36">
        <v>20191495</v>
      </c>
      <c r="G266" s="35" t="s">
        <v>744</v>
      </c>
      <c r="H266" s="35">
        <v>3</v>
      </c>
      <c r="I266" s="35" t="s">
        <v>745</v>
      </c>
    </row>
    <row r="267" spans="1:9">
      <c r="A267" s="35" t="s">
        <v>94</v>
      </c>
      <c r="B267" s="36">
        <v>326941</v>
      </c>
      <c r="C267" s="36">
        <v>101</v>
      </c>
      <c r="D267" s="35" t="s">
        <v>95</v>
      </c>
      <c r="E267" s="35" t="s">
        <v>88</v>
      </c>
      <c r="F267" s="36">
        <v>20191519</v>
      </c>
      <c r="G267" s="35" t="s">
        <v>746</v>
      </c>
      <c r="H267" s="35">
        <v>3</v>
      </c>
      <c r="I267" s="35" t="s">
        <v>747</v>
      </c>
    </row>
    <row r="268" spans="1:9">
      <c r="A268" s="35" t="s">
        <v>94</v>
      </c>
      <c r="B268" s="36">
        <v>326941</v>
      </c>
      <c r="C268" s="36">
        <v>101</v>
      </c>
      <c r="D268" s="35" t="s">
        <v>95</v>
      </c>
      <c r="E268" s="35" t="s">
        <v>88</v>
      </c>
      <c r="F268" s="36">
        <v>20191552</v>
      </c>
      <c r="G268" s="35" t="s">
        <v>748</v>
      </c>
      <c r="H268" s="35">
        <v>3</v>
      </c>
      <c r="I268" s="35" t="s">
        <v>749</v>
      </c>
    </row>
    <row r="269" spans="1:9">
      <c r="A269" s="35" t="s">
        <v>94</v>
      </c>
      <c r="B269" s="36">
        <v>326941</v>
      </c>
      <c r="C269" s="36">
        <v>101</v>
      </c>
      <c r="D269" s="35" t="s">
        <v>95</v>
      </c>
      <c r="E269" s="35" t="s">
        <v>88</v>
      </c>
      <c r="F269" s="36">
        <v>20192560</v>
      </c>
      <c r="G269" s="35" t="s">
        <v>750</v>
      </c>
      <c r="H269" s="35">
        <v>3</v>
      </c>
      <c r="I269" s="35" t="s">
        <v>751</v>
      </c>
    </row>
    <row r="270" spans="1:9">
      <c r="A270" s="35" t="s">
        <v>94</v>
      </c>
      <c r="B270" s="36">
        <v>326941</v>
      </c>
      <c r="C270" s="36">
        <v>101</v>
      </c>
      <c r="D270" s="35" t="s">
        <v>95</v>
      </c>
      <c r="E270" s="35" t="s">
        <v>88</v>
      </c>
      <c r="F270" s="36">
        <v>20201695</v>
      </c>
      <c r="G270" s="35" t="s">
        <v>752</v>
      </c>
      <c r="H270" s="35">
        <v>3</v>
      </c>
      <c r="I270" s="35" t="s">
        <v>753</v>
      </c>
    </row>
    <row r="271" spans="1:9">
      <c r="A271" s="35" t="s">
        <v>94</v>
      </c>
      <c r="B271" s="36">
        <v>326941</v>
      </c>
      <c r="C271" s="36">
        <v>101</v>
      </c>
      <c r="D271" s="35" t="s">
        <v>95</v>
      </c>
      <c r="E271" s="35" t="s">
        <v>88</v>
      </c>
      <c r="F271" s="36">
        <v>20211406</v>
      </c>
      <c r="G271" s="35" t="s">
        <v>754</v>
      </c>
      <c r="H271" s="35">
        <v>3</v>
      </c>
      <c r="I271" s="35" t="s">
        <v>755</v>
      </c>
    </row>
    <row r="272" spans="1:9">
      <c r="A272" s="35" t="s">
        <v>94</v>
      </c>
      <c r="B272" s="36">
        <v>326941</v>
      </c>
      <c r="C272" s="36">
        <v>101</v>
      </c>
      <c r="D272" s="35" t="s">
        <v>95</v>
      </c>
      <c r="E272" s="35" t="s">
        <v>88</v>
      </c>
      <c r="F272" s="36">
        <v>20211444</v>
      </c>
      <c r="G272" s="35" t="s">
        <v>756</v>
      </c>
      <c r="H272" s="35">
        <v>3</v>
      </c>
      <c r="I272" s="35" t="s">
        <v>757</v>
      </c>
    </row>
    <row r="273" spans="1:9">
      <c r="A273" s="35" t="s">
        <v>94</v>
      </c>
      <c r="B273" s="36">
        <v>326941</v>
      </c>
      <c r="C273" s="36">
        <v>101</v>
      </c>
      <c r="D273" s="35" t="s">
        <v>95</v>
      </c>
      <c r="E273" s="35" t="s">
        <v>88</v>
      </c>
      <c r="F273" s="36">
        <v>20211460</v>
      </c>
      <c r="G273" s="35" t="s">
        <v>758</v>
      </c>
      <c r="H273" s="35">
        <v>3</v>
      </c>
      <c r="I273" s="35" t="s">
        <v>759</v>
      </c>
    </row>
    <row r="274" spans="1:9">
      <c r="A274" s="35" t="s">
        <v>94</v>
      </c>
      <c r="B274" s="36">
        <v>326941</v>
      </c>
      <c r="C274" s="36">
        <v>101</v>
      </c>
      <c r="D274" s="35" t="s">
        <v>95</v>
      </c>
      <c r="E274" s="35" t="s">
        <v>88</v>
      </c>
      <c r="F274" s="36">
        <v>20211473</v>
      </c>
      <c r="G274" s="35" t="s">
        <v>760</v>
      </c>
      <c r="H274" s="35">
        <v>3</v>
      </c>
      <c r="I274" s="35" t="s">
        <v>761</v>
      </c>
    </row>
    <row r="275" spans="1:9">
      <c r="A275" s="35" t="s">
        <v>94</v>
      </c>
      <c r="B275" s="36">
        <v>326941</v>
      </c>
      <c r="C275" s="36">
        <v>101</v>
      </c>
      <c r="D275" s="35" t="s">
        <v>95</v>
      </c>
      <c r="E275" s="35" t="s">
        <v>88</v>
      </c>
      <c r="F275" s="36">
        <v>20212145</v>
      </c>
      <c r="G275" s="35" t="s">
        <v>762</v>
      </c>
      <c r="H275" s="35">
        <v>3</v>
      </c>
      <c r="I275" s="35" t="s">
        <v>763</v>
      </c>
    </row>
    <row r="276" spans="1:9">
      <c r="A276" s="35" t="s">
        <v>94</v>
      </c>
      <c r="B276" s="36">
        <v>326941</v>
      </c>
      <c r="C276" s="36">
        <v>101</v>
      </c>
      <c r="D276" s="35" t="s">
        <v>95</v>
      </c>
      <c r="E276" s="35" t="s">
        <v>88</v>
      </c>
      <c r="F276" s="36">
        <v>20160329</v>
      </c>
      <c r="G276" s="35" t="s">
        <v>764</v>
      </c>
      <c r="H276" s="35">
        <v>4</v>
      </c>
      <c r="I276" s="35" t="s">
        <v>765</v>
      </c>
    </row>
    <row r="277" spans="1:9">
      <c r="A277" s="35" t="s">
        <v>89</v>
      </c>
      <c r="B277" s="36">
        <v>311312</v>
      </c>
      <c r="C277" s="36">
        <v>101</v>
      </c>
      <c r="D277" s="35" t="s">
        <v>766</v>
      </c>
      <c r="E277" s="35" t="s">
        <v>88</v>
      </c>
      <c r="F277" s="36">
        <v>20171531</v>
      </c>
      <c r="G277" s="35" t="s">
        <v>767</v>
      </c>
      <c r="H277" s="35">
        <v>4</v>
      </c>
      <c r="I277" s="35" t="s">
        <v>768</v>
      </c>
    </row>
    <row r="278" spans="1:9">
      <c r="A278" s="35" t="s">
        <v>89</v>
      </c>
      <c r="B278" s="36">
        <v>311312</v>
      </c>
      <c r="C278" s="36">
        <v>101</v>
      </c>
      <c r="D278" s="35" t="s">
        <v>766</v>
      </c>
      <c r="E278" s="35" t="s">
        <v>88</v>
      </c>
      <c r="F278" s="36">
        <v>20181616</v>
      </c>
      <c r="G278" s="35" t="s">
        <v>769</v>
      </c>
      <c r="H278" s="35">
        <v>4</v>
      </c>
      <c r="I278" s="35" t="s">
        <v>770</v>
      </c>
    </row>
    <row r="279" spans="1:9">
      <c r="A279" s="35" t="s">
        <v>89</v>
      </c>
      <c r="B279" s="36">
        <v>311312</v>
      </c>
      <c r="C279" s="36">
        <v>101</v>
      </c>
      <c r="D279" s="35" t="s">
        <v>766</v>
      </c>
      <c r="E279" s="35" t="s">
        <v>88</v>
      </c>
      <c r="F279" s="36">
        <v>20201600</v>
      </c>
      <c r="G279" s="35" t="s">
        <v>771</v>
      </c>
      <c r="H279" s="35">
        <v>4</v>
      </c>
      <c r="I279" s="35" t="s">
        <v>772</v>
      </c>
    </row>
    <row r="280" spans="1:9">
      <c r="A280" s="35" t="s">
        <v>89</v>
      </c>
      <c r="B280" s="36">
        <v>311312</v>
      </c>
      <c r="C280" s="36">
        <v>101</v>
      </c>
      <c r="D280" s="35" t="s">
        <v>766</v>
      </c>
      <c r="E280" s="35" t="s">
        <v>88</v>
      </c>
      <c r="F280" s="36">
        <v>20201775</v>
      </c>
      <c r="G280" s="35" t="s">
        <v>773</v>
      </c>
      <c r="H280" s="35">
        <v>4</v>
      </c>
      <c r="I280" s="35" t="s">
        <v>774</v>
      </c>
    </row>
    <row r="281" spans="1:9">
      <c r="A281" s="35" t="s">
        <v>1</v>
      </c>
      <c r="B281" s="36">
        <v>310474</v>
      </c>
      <c r="C281" s="36">
        <v>101</v>
      </c>
      <c r="D281" s="35" t="s">
        <v>613</v>
      </c>
      <c r="E281" s="35" t="s">
        <v>0</v>
      </c>
      <c r="F281" s="36">
        <v>20181492</v>
      </c>
      <c r="G281" s="35" t="s">
        <v>619</v>
      </c>
      <c r="H281" s="35">
        <v>3</v>
      </c>
      <c r="I281" s="35" t="s">
        <v>620</v>
      </c>
    </row>
    <row r="282" spans="1:9">
      <c r="A282" s="35" t="s">
        <v>1</v>
      </c>
      <c r="B282" s="36">
        <v>310474</v>
      </c>
      <c r="C282" s="36">
        <v>101</v>
      </c>
      <c r="D282" s="35" t="s">
        <v>613</v>
      </c>
      <c r="E282" s="35" t="s">
        <v>0</v>
      </c>
      <c r="F282" s="36">
        <v>20191432</v>
      </c>
      <c r="G282" s="35" t="s">
        <v>626</v>
      </c>
      <c r="H282" s="35">
        <v>3</v>
      </c>
      <c r="I282" s="35" t="s">
        <v>627</v>
      </c>
    </row>
    <row r="283" spans="1:9">
      <c r="A283" s="35" t="s">
        <v>1</v>
      </c>
      <c r="B283" s="36">
        <v>310474</v>
      </c>
      <c r="C283" s="36">
        <v>101</v>
      </c>
      <c r="D283" s="35" t="s">
        <v>613</v>
      </c>
      <c r="E283" s="35" t="s">
        <v>0</v>
      </c>
      <c r="F283" s="36">
        <v>20191496</v>
      </c>
      <c r="G283" s="35" t="s">
        <v>631</v>
      </c>
      <c r="H283" s="35">
        <v>3</v>
      </c>
      <c r="I283" s="35" t="s">
        <v>632</v>
      </c>
    </row>
    <row r="284" spans="1:9">
      <c r="A284" s="35" t="s">
        <v>1</v>
      </c>
      <c r="B284" s="36">
        <v>310474</v>
      </c>
      <c r="C284" s="36">
        <v>101</v>
      </c>
      <c r="D284" s="35" t="s">
        <v>613</v>
      </c>
      <c r="E284" s="35" t="s">
        <v>0</v>
      </c>
      <c r="F284" s="36">
        <v>20191511</v>
      </c>
      <c r="G284" s="35" t="s">
        <v>633</v>
      </c>
      <c r="H284" s="35">
        <v>3</v>
      </c>
      <c r="I284" s="35" t="s">
        <v>634</v>
      </c>
    </row>
    <row r="285" spans="1:9">
      <c r="A285" s="35" t="s">
        <v>1</v>
      </c>
      <c r="B285" s="36">
        <v>310474</v>
      </c>
      <c r="C285" s="36">
        <v>101</v>
      </c>
      <c r="D285" s="35" t="s">
        <v>613</v>
      </c>
      <c r="E285" s="35" t="s">
        <v>0</v>
      </c>
      <c r="F285" s="36">
        <v>20191549</v>
      </c>
      <c r="G285" s="35" t="s">
        <v>637</v>
      </c>
      <c r="H285" s="35">
        <v>3</v>
      </c>
      <c r="I285" s="35" t="s">
        <v>638</v>
      </c>
    </row>
    <row r="286" spans="1:9">
      <c r="A286" s="35" t="s">
        <v>1</v>
      </c>
      <c r="B286" s="36">
        <v>310474</v>
      </c>
      <c r="C286" s="36">
        <v>101</v>
      </c>
      <c r="D286" s="35" t="s">
        <v>613</v>
      </c>
      <c r="E286" s="35" t="s">
        <v>0</v>
      </c>
      <c r="F286" s="36">
        <v>20191583</v>
      </c>
      <c r="G286" s="35" t="s">
        <v>641</v>
      </c>
      <c r="H286" s="35">
        <v>3</v>
      </c>
      <c r="I286" s="35" t="s">
        <v>642</v>
      </c>
    </row>
    <row r="287" spans="1:9">
      <c r="A287" s="35" t="s">
        <v>1</v>
      </c>
      <c r="B287" s="36">
        <v>310474</v>
      </c>
      <c r="C287" s="36">
        <v>101</v>
      </c>
      <c r="D287" s="35" t="s">
        <v>613</v>
      </c>
      <c r="E287" s="35" t="s">
        <v>0</v>
      </c>
      <c r="F287" s="36">
        <v>20191606</v>
      </c>
      <c r="G287" s="35" t="s">
        <v>645</v>
      </c>
      <c r="H287" s="35">
        <v>3</v>
      </c>
      <c r="I287" s="35" t="s">
        <v>646</v>
      </c>
    </row>
    <row r="288" spans="1:9">
      <c r="A288" s="35" t="s">
        <v>1</v>
      </c>
      <c r="B288" s="36">
        <v>310474</v>
      </c>
      <c r="C288" s="36">
        <v>101</v>
      </c>
      <c r="D288" s="35" t="s">
        <v>613</v>
      </c>
      <c r="E288" s="35" t="s">
        <v>0</v>
      </c>
      <c r="F288" s="36">
        <v>20201538</v>
      </c>
      <c r="G288" s="35" t="s">
        <v>647</v>
      </c>
      <c r="H288" s="35">
        <v>3</v>
      </c>
      <c r="I288" s="35" t="s">
        <v>648</v>
      </c>
    </row>
    <row r="289" spans="1:9">
      <c r="A289" s="35" t="s">
        <v>1</v>
      </c>
      <c r="B289" s="36">
        <v>310474</v>
      </c>
      <c r="C289" s="36">
        <v>101</v>
      </c>
      <c r="D289" s="35" t="s">
        <v>613</v>
      </c>
      <c r="E289" s="35" t="s">
        <v>0</v>
      </c>
      <c r="F289" s="36">
        <v>20201648</v>
      </c>
      <c r="G289" s="35" t="s">
        <v>649</v>
      </c>
      <c r="H289" s="35">
        <v>3</v>
      </c>
      <c r="I289" s="35" t="s">
        <v>650</v>
      </c>
    </row>
    <row r="290" spans="1:9">
      <c r="A290" s="35" t="s">
        <v>1</v>
      </c>
      <c r="B290" s="36">
        <v>310474</v>
      </c>
      <c r="C290" s="36">
        <v>101</v>
      </c>
      <c r="D290" s="35" t="s">
        <v>613</v>
      </c>
      <c r="E290" s="35" t="s">
        <v>0</v>
      </c>
      <c r="F290" s="36">
        <v>20201653</v>
      </c>
      <c r="G290" s="35" t="s">
        <v>651</v>
      </c>
      <c r="H290" s="35">
        <v>3</v>
      </c>
      <c r="I290" s="35" t="s">
        <v>652</v>
      </c>
    </row>
    <row r="291" spans="1:9">
      <c r="A291" s="35" t="s">
        <v>1</v>
      </c>
      <c r="B291" s="36">
        <v>310474</v>
      </c>
      <c r="C291" s="36">
        <v>101</v>
      </c>
      <c r="D291" s="35" t="s">
        <v>613</v>
      </c>
      <c r="E291" s="35" t="s">
        <v>0</v>
      </c>
      <c r="F291" s="36">
        <v>20211212</v>
      </c>
      <c r="G291" s="35" t="s">
        <v>653</v>
      </c>
      <c r="H291" s="35">
        <v>3</v>
      </c>
      <c r="I291" s="35" t="s">
        <v>654</v>
      </c>
    </row>
    <row r="292" spans="1:9">
      <c r="A292" s="35" t="s">
        <v>1</v>
      </c>
      <c r="B292" s="36">
        <v>310474</v>
      </c>
      <c r="C292" s="36">
        <v>101</v>
      </c>
      <c r="D292" s="35" t="s">
        <v>613</v>
      </c>
      <c r="E292" s="35" t="s">
        <v>0</v>
      </c>
      <c r="F292" s="36">
        <v>20211218</v>
      </c>
      <c r="G292" s="35" t="s">
        <v>655</v>
      </c>
      <c r="H292" s="35">
        <v>3</v>
      </c>
      <c r="I292" s="35" t="s">
        <v>656</v>
      </c>
    </row>
    <row r="293" spans="1:9">
      <c r="A293" s="35" t="s">
        <v>1</v>
      </c>
      <c r="B293" s="36">
        <v>310474</v>
      </c>
      <c r="C293" s="36">
        <v>101</v>
      </c>
      <c r="D293" s="35" t="s">
        <v>613</v>
      </c>
      <c r="E293" s="35" t="s">
        <v>0</v>
      </c>
      <c r="F293" s="36">
        <v>20211239</v>
      </c>
      <c r="G293" s="35" t="s">
        <v>657</v>
      </c>
      <c r="H293" s="35">
        <v>3</v>
      </c>
      <c r="I293" s="35" t="s">
        <v>658</v>
      </c>
    </row>
    <row r="294" spans="1:9">
      <c r="A294" s="35" t="s">
        <v>1</v>
      </c>
      <c r="B294" s="36">
        <v>310474</v>
      </c>
      <c r="C294" s="36">
        <v>101</v>
      </c>
      <c r="D294" s="35" t="s">
        <v>613</v>
      </c>
      <c r="E294" s="35" t="s">
        <v>0</v>
      </c>
      <c r="F294" s="36">
        <v>20211358</v>
      </c>
      <c r="G294" s="35" t="s">
        <v>659</v>
      </c>
      <c r="H294" s="35">
        <v>3</v>
      </c>
      <c r="I294" s="35" t="s">
        <v>660</v>
      </c>
    </row>
    <row r="295" spans="1:9">
      <c r="A295" s="35" t="s">
        <v>1</v>
      </c>
      <c r="B295" s="36">
        <v>310474</v>
      </c>
      <c r="C295" s="36">
        <v>101</v>
      </c>
      <c r="D295" s="35" t="s">
        <v>613</v>
      </c>
      <c r="E295" s="35" t="s">
        <v>0</v>
      </c>
      <c r="F295" s="36">
        <v>20211373</v>
      </c>
      <c r="G295" s="35" t="s">
        <v>661</v>
      </c>
      <c r="H295" s="35">
        <v>3</v>
      </c>
      <c r="I295" s="35" t="s">
        <v>662</v>
      </c>
    </row>
    <row r="296" spans="1:9">
      <c r="A296" s="35" t="s">
        <v>1</v>
      </c>
      <c r="B296" s="36">
        <v>310474</v>
      </c>
      <c r="C296" s="36">
        <v>101</v>
      </c>
      <c r="D296" s="35" t="s">
        <v>613</v>
      </c>
      <c r="E296" s="35" t="s">
        <v>0</v>
      </c>
      <c r="F296" s="36">
        <v>20211393</v>
      </c>
      <c r="G296" s="35" t="s">
        <v>663</v>
      </c>
      <c r="H296" s="35">
        <v>3</v>
      </c>
      <c r="I296" s="35" t="s">
        <v>664</v>
      </c>
    </row>
    <row r="297" spans="1:9">
      <c r="A297" s="35" t="s">
        <v>1</v>
      </c>
      <c r="B297" s="36">
        <v>310474</v>
      </c>
      <c r="C297" s="36">
        <v>101</v>
      </c>
      <c r="D297" s="35" t="s">
        <v>613</v>
      </c>
      <c r="E297" s="35" t="s">
        <v>0</v>
      </c>
      <c r="F297" s="36">
        <v>20211426</v>
      </c>
      <c r="G297" s="35" t="s">
        <v>665</v>
      </c>
      <c r="H297" s="35">
        <v>3</v>
      </c>
      <c r="I297" s="35" t="s">
        <v>666</v>
      </c>
    </row>
    <row r="298" spans="1:9">
      <c r="A298" s="35" t="s">
        <v>1</v>
      </c>
      <c r="B298" s="36">
        <v>310474</v>
      </c>
      <c r="C298" s="36">
        <v>101</v>
      </c>
      <c r="D298" s="35" t="s">
        <v>613</v>
      </c>
      <c r="E298" s="35" t="s">
        <v>0</v>
      </c>
      <c r="F298" s="36">
        <v>20211432</v>
      </c>
      <c r="G298" s="35" t="s">
        <v>667</v>
      </c>
      <c r="H298" s="35">
        <v>3</v>
      </c>
      <c r="I298" s="35" t="s">
        <v>668</v>
      </c>
    </row>
    <row r="299" spans="1:9">
      <c r="A299" s="35" t="s">
        <v>1</v>
      </c>
      <c r="B299" s="36">
        <v>310474</v>
      </c>
      <c r="C299" s="36">
        <v>101</v>
      </c>
      <c r="D299" s="35" t="s">
        <v>613</v>
      </c>
      <c r="E299" s="35" t="s">
        <v>0</v>
      </c>
      <c r="F299" s="36">
        <v>20211436</v>
      </c>
      <c r="G299" s="35" t="s">
        <v>669</v>
      </c>
      <c r="H299" s="35">
        <v>3</v>
      </c>
      <c r="I299" s="35" t="s">
        <v>670</v>
      </c>
    </row>
    <row r="300" spans="1:9">
      <c r="A300" s="35" t="s">
        <v>1</v>
      </c>
      <c r="B300" s="36">
        <v>310474</v>
      </c>
      <c r="C300" s="36">
        <v>101</v>
      </c>
      <c r="D300" s="35" t="s">
        <v>613</v>
      </c>
      <c r="E300" s="35" t="s">
        <v>0</v>
      </c>
      <c r="F300" s="36">
        <v>20211511</v>
      </c>
      <c r="G300" s="35" t="s">
        <v>671</v>
      </c>
      <c r="H300" s="35">
        <v>3</v>
      </c>
      <c r="I300" s="35" t="s">
        <v>672</v>
      </c>
    </row>
    <row r="301" spans="1:9">
      <c r="A301" s="35" t="s">
        <v>1</v>
      </c>
      <c r="B301" s="36">
        <v>310474</v>
      </c>
      <c r="C301" s="36">
        <v>101</v>
      </c>
      <c r="D301" s="35" t="s">
        <v>613</v>
      </c>
      <c r="E301" s="35" t="s">
        <v>0</v>
      </c>
      <c r="F301" s="36">
        <v>20211535</v>
      </c>
      <c r="G301" s="35" t="s">
        <v>673</v>
      </c>
      <c r="H301" s="35">
        <v>3</v>
      </c>
      <c r="I301" s="35" t="s">
        <v>674</v>
      </c>
    </row>
    <row r="302" spans="1:9">
      <c r="A302" s="35" t="s">
        <v>1</v>
      </c>
      <c r="B302" s="36">
        <v>310474</v>
      </c>
      <c r="C302" s="36">
        <v>101</v>
      </c>
      <c r="D302" s="35" t="s">
        <v>613</v>
      </c>
      <c r="E302" s="35" t="s">
        <v>0</v>
      </c>
      <c r="F302" s="36">
        <v>20211538</v>
      </c>
      <c r="G302" s="35" t="s">
        <v>675</v>
      </c>
      <c r="H302" s="35">
        <v>3</v>
      </c>
      <c r="I302" s="35" t="s">
        <v>676</v>
      </c>
    </row>
    <row r="303" spans="1:9">
      <c r="A303" s="35" t="s">
        <v>1</v>
      </c>
      <c r="B303" s="36">
        <v>310474</v>
      </c>
      <c r="C303" s="36">
        <v>101</v>
      </c>
      <c r="D303" s="35" t="s">
        <v>613</v>
      </c>
      <c r="E303" s="35" t="s">
        <v>0</v>
      </c>
      <c r="F303" s="36">
        <v>20181516</v>
      </c>
      <c r="G303" s="35" t="s">
        <v>677</v>
      </c>
      <c r="H303" s="35">
        <v>4</v>
      </c>
      <c r="I303" s="35" t="s">
        <v>678</v>
      </c>
    </row>
    <row r="304" spans="1:9">
      <c r="A304" s="35" t="s">
        <v>6</v>
      </c>
      <c r="B304" s="36">
        <v>310475</v>
      </c>
      <c r="C304" s="36">
        <v>101</v>
      </c>
      <c r="D304" s="35" t="s">
        <v>679</v>
      </c>
      <c r="E304" s="35" t="s">
        <v>0</v>
      </c>
      <c r="F304" s="36">
        <v>20141749</v>
      </c>
      <c r="G304" s="35" t="s">
        <v>680</v>
      </c>
      <c r="H304" s="35">
        <v>4</v>
      </c>
      <c r="I304" s="35" t="s">
        <v>681</v>
      </c>
    </row>
    <row r="305" spans="1:9">
      <c r="A305" s="35" t="s">
        <v>6</v>
      </c>
      <c r="B305" s="36">
        <v>310475</v>
      </c>
      <c r="C305" s="36">
        <v>101</v>
      </c>
      <c r="D305" s="35" t="s">
        <v>679</v>
      </c>
      <c r="E305" s="35" t="s">
        <v>0</v>
      </c>
      <c r="F305" s="36">
        <v>20171497</v>
      </c>
      <c r="G305" s="35" t="s">
        <v>684</v>
      </c>
      <c r="H305" s="35">
        <v>4</v>
      </c>
      <c r="I305" s="35" t="s">
        <v>685</v>
      </c>
    </row>
    <row r="306" spans="1:9">
      <c r="A306" s="35" t="s">
        <v>6</v>
      </c>
      <c r="B306" s="36">
        <v>310475</v>
      </c>
      <c r="C306" s="36">
        <v>101</v>
      </c>
      <c r="D306" s="35" t="s">
        <v>679</v>
      </c>
      <c r="E306" s="35" t="s">
        <v>0</v>
      </c>
      <c r="F306" s="36">
        <v>20171504</v>
      </c>
      <c r="G306" s="35" t="s">
        <v>686</v>
      </c>
      <c r="H306" s="35">
        <v>4</v>
      </c>
      <c r="I306" s="35" t="s">
        <v>687</v>
      </c>
    </row>
    <row r="307" spans="1:9">
      <c r="A307" s="35" t="s">
        <v>6</v>
      </c>
      <c r="B307" s="36">
        <v>310475</v>
      </c>
      <c r="C307" s="36">
        <v>101</v>
      </c>
      <c r="D307" s="35" t="s">
        <v>679</v>
      </c>
      <c r="E307" s="35" t="s">
        <v>0</v>
      </c>
      <c r="F307" s="36">
        <v>20171575</v>
      </c>
      <c r="G307" s="35" t="s">
        <v>688</v>
      </c>
      <c r="H307" s="35">
        <v>4</v>
      </c>
      <c r="I307" s="35" t="s">
        <v>689</v>
      </c>
    </row>
    <row r="308" spans="1:9">
      <c r="A308" s="35" t="s">
        <v>6</v>
      </c>
      <c r="B308" s="36">
        <v>310475</v>
      </c>
      <c r="C308" s="36">
        <v>101</v>
      </c>
      <c r="D308" s="35" t="s">
        <v>679</v>
      </c>
      <c r="E308" s="35" t="s">
        <v>0</v>
      </c>
      <c r="F308" s="36">
        <v>20181456</v>
      </c>
      <c r="G308" s="35" t="s">
        <v>690</v>
      </c>
      <c r="H308" s="35">
        <v>4</v>
      </c>
      <c r="I308" s="35" t="s">
        <v>691</v>
      </c>
    </row>
    <row r="309" spans="1:9">
      <c r="A309" s="35" t="s">
        <v>6</v>
      </c>
      <c r="B309" s="36">
        <v>310475</v>
      </c>
      <c r="C309" s="36">
        <v>101</v>
      </c>
      <c r="D309" s="35" t="s">
        <v>679</v>
      </c>
      <c r="E309" s="35" t="s">
        <v>0</v>
      </c>
      <c r="F309" s="36">
        <v>20181458</v>
      </c>
      <c r="G309" s="35" t="s">
        <v>692</v>
      </c>
      <c r="H309" s="35">
        <v>4</v>
      </c>
      <c r="I309" s="35" t="s">
        <v>693</v>
      </c>
    </row>
    <row r="310" spans="1:9">
      <c r="A310" s="35" t="s">
        <v>6</v>
      </c>
      <c r="B310" s="36">
        <v>310475</v>
      </c>
      <c r="C310" s="36">
        <v>101</v>
      </c>
      <c r="D310" s="35" t="s">
        <v>679</v>
      </c>
      <c r="E310" s="35" t="s">
        <v>0</v>
      </c>
      <c r="F310" s="36">
        <v>20181517</v>
      </c>
      <c r="G310" s="35" t="s">
        <v>696</v>
      </c>
      <c r="H310" s="35">
        <v>4</v>
      </c>
      <c r="I310" s="35" t="s">
        <v>697</v>
      </c>
    </row>
    <row r="311" spans="1:9">
      <c r="A311" s="35" t="s">
        <v>6</v>
      </c>
      <c r="B311" s="36">
        <v>310475</v>
      </c>
      <c r="C311" s="36">
        <v>101</v>
      </c>
      <c r="D311" s="35" t="s">
        <v>679</v>
      </c>
      <c r="E311" s="35" t="s">
        <v>0</v>
      </c>
      <c r="F311" s="36">
        <v>20181523</v>
      </c>
      <c r="G311" s="35" t="s">
        <v>698</v>
      </c>
      <c r="H311" s="35">
        <v>4</v>
      </c>
      <c r="I311" s="35" t="s">
        <v>699</v>
      </c>
    </row>
    <row r="312" spans="1:9">
      <c r="A312" s="35" t="s">
        <v>6</v>
      </c>
      <c r="B312" s="36">
        <v>310475</v>
      </c>
      <c r="C312" s="36">
        <v>101</v>
      </c>
      <c r="D312" s="35" t="s">
        <v>679</v>
      </c>
      <c r="E312" s="35" t="s">
        <v>0</v>
      </c>
      <c r="F312" s="36">
        <v>20181537</v>
      </c>
      <c r="G312" s="35" t="s">
        <v>700</v>
      </c>
      <c r="H312" s="35">
        <v>4</v>
      </c>
      <c r="I312" s="35" t="s">
        <v>701</v>
      </c>
    </row>
    <row r="313" spans="1:9">
      <c r="A313" s="35" t="s">
        <v>6</v>
      </c>
      <c r="B313" s="36">
        <v>310475</v>
      </c>
      <c r="C313" s="36">
        <v>101</v>
      </c>
      <c r="D313" s="35" t="s">
        <v>679</v>
      </c>
      <c r="E313" s="35" t="s">
        <v>0</v>
      </c>
      <c r="F313" s="36">
        <v>20181565</v>
      </c>
      <c r="G313" s="35" t="s">
        <v>702</v>
      </c>
      <c r="H313" s="35">
        <v>4</v>
      </c>
      <c r="I313" s="35" t="s">
        <v>703</v>
      </c>
    </row>
    <row r="314" spans="1:9">
      <c r="A314" s="35" t="s">
        <v>6</v>
      </c>
      <c r="B314" s="36">
        <v>310475</v>
      </c>
      <c r="C314" s="36">
        <v>101</v>
      </c>
      <c r="D314" s="35" t="s">
        <v>679</v>
      </c>
      <c r="E314" s="35" t="s">
        <v>0</v>
      </c>
      <c r="F314" s="36">
        <v>20181574</v>
      </c>
      <c r="G314" s="35" t="s">
        <v>708</v>
      </c>
      <c r="H314" s="35">
        <v>4</v>
      </c>
      <c r="I314" s="35" t="s">
        <v>709</v>
      </c>
    </row>
    <row r="315" spans="1:9">
      <c r="A315" s="35" t="s">
        <v>6</v>
      </c>
      <c r="B315" s="36">
        <v>310475</v>
      </c>
      <c r="C315" s="36">
        <v>101</v>
      </c>
      <c r="D315" s="35" t="s">
        <v>679</v>
      </c>
      <c r="E315" s="35" t="s">
        <v>0</v>
      </c>
      <c r="F315" s="36">
        <v>20191415</v>
      </c>
      <c r="G315" s="35" t="s">
        <v>712</v>
      </c>
      <c r="H315" s="35">
        <v>4</v>
      </c>
      <c r="I315" s="35" t="s">
        <v>713</v>
      </c>
    </row>
    <row r="316" spans="1:9">
      <c r="A316" s="35" t="s">
        <v>6</v>
      </c>
      <c r="B316" s="36">
        <v>310475</v>
      </c>
      <c r="C316" s="36">
        <v>101</v>
      </c>
      <c r="D316" s="35" t="s">
        <v>679</v>
      </c>
      <c r="E316" s="35" t="s">
        <v>0</v>
      </c>
      <c r="F316" s="36">
        <v>20191429</v>
      </c>
      <c r="G316" s="35" t="s">
        <v>714</v>
      </c>
      <c r="H316" s="35">
        <v>4</v>
      </c>
      <c r="I316" s="35" t="s">
        <v>715</v>
      </c>
    </row>
    <row r="317" spans="1:9">
      <c r="A317" s="35" t="s">
        <v>6</v>
      </c>
      <c r="B317" s="36">
        <v>310475</v>
      </c>
      <c r="C317" s="36">
        <v>101</v>
      </c>
      <c r="D317" s="35" t="s">
        <v>679</v>
      </c>
      <c r="E317" s="35" t="s">
        <v>0</v>
      </c>
      <c r="F317" s="36">
        <v>20191448</v>
      </c>
      <c r="G317" s="35" t="s">
        <v>716</v>
      </c>
      <c r="H317" s="35">
        <v>4</v>
      </c>
      <c r="I317" s="35" t="s">
        <v>717</v>
      </c>
    </row>
    <row r="318" spans="1:9">
      <c r="A318" s="35" t="s">
        <v>6</v>
      </c>
      <c r="B318" s="36">
        <v>310475</v>
      </c>
      <c r="C318" s="36">
        <v>101</v>
      </c>
      <c r="D318" s="35" t="s">
        <v>679</v>
      </c>
      <c r="E318" s="35" t="s">
        <v>0</v>
      </c>
      <c r="F318" s="36">
        <v>20201545</v>
      </c>
      <c r="G318" s="35" t="s">
        <v>718</v>
      </c>
      <c r="H318" s="35">
        <v>4</v>
      </c>
      <c r="I318" s="35" t="s">
        <v>719</v>
      </c>
    </row>
    <row r="319" spans="1:9">
      <c r="A319" s="35" t="s">
        <v>6</v>
      </c>
      <c r="B319" s="36">
        <v>310475</v>
      </c>
      <c r="C319" s="36">
        <v>101</v>
      </c>
      <c r="D319" s="35" t="s">
        <v>679</v>
      </c>
      <c r="E319" s="35" t="s">
        <v>0</v>
      </c>
      <c r="F319" s="36">
        <v>20201554</v>
      </c>
      <c r="G319" s="35" t="s">
        <v>720</v>
      </c>
      <c r="H319" s="35">
        <v>4</v>
      </c>
      <c r="I319" s="35" t="s">
        <v>721</v>
      </c>
    </row>
    <row r="320" spans="1:9">
      <c r="A320" s="35" t="s">
        <v>6</v>
      </c>
      <c r="B320" s="36">
        <v>310475</v>
      </c>
      <c r="C320" s="36">
        <v>101</v>
      </c>
      <c r="D320" s="35" t="s">
        <v>679</v>
      </c>
      <c r="E320" s="35" t="s">
        <v>0</v>
      </c>
      <c r="F320" s="36">
        <v>20201666</v>
      </c>
      <c r="G320" s="35" t="s">
        <v>722</v>
      </c>
      <c r="H320" s="35">
        <v>4</v>
      </c>
      <c r="I320" s="35" t="s">
        <v>723</v>
      </c>
    </row>
    <row r="321" spans="1:9">
      <c r="A321" s="35" t="s">
        <v>6</v>
      </c>
      <c r="B321" s="36">
        <v>310475</v>
      </c>
      <c r="C321" s="36">
        <v>101</v>
      </c>
      <c r="D321" s="35" t="s">
        <v>679</v>
      </c>
      <c r="E321" s="35" t="s">
        <v>0</v>
      </c>
      <c r="F321" s="36">
        <v>20201670</v>
      </c>
      <c r="G321" s="35" t="s">
        <v>724</v>
      </c>
      <c r="H321" s="35">
        <v>4</v>
      </c>
      <c r="I321" s="35" t="s">
        <v>725</v>
      </c>
    </row>
    <row r="322" spans="1:9">
      <c r="A322" s="35" t="s">
        <v>6</v>
      </c>
      <c r="B322" s="36">
        <v>310475</v>
      </c>
      <c r="C322" s="36">
        <v>101</v>
      </c>
      <c r="D322" s="35" t="s">
        <v>679</v>
      </c>
      <c r="E322" s="35" t="s">
        <v>0</v>
      </c>
      <c r="F322" s="36">
        <v>20201769</v>
      </c>
      <c r="G322" s="35" t="s">
        <v>728</v>
      </c>
      <c r="H322" s="35">
        <v>4</v>
      </c>
      <c r="I322" s="35" t="s">
        <v>729</v>
      </c>
    </row>
    <row r="323" spans="1:9">
      <c r="A323" s="35" t="s">
        <v>6</v>
      </c>
      <c r="B323" s="36">
        <v>310475</v>
      </c>
      <c r="C323" s="36">
        <v>101</v>
      </c>
      <c r="D323" s="35" t="s">
        <v>679</v>
      </c>
      <c r="E323" s="35" t="s">
        <v>0</v>
      </c>
      <c r="F323" s="36">
        <v>20201820</v>
      </c>
      <c r="G323" s="35" t="s">
        <v>730</v>
      </c>
      <c r="H323" s="35">
        <v>4</v>
      </c>
      <c r="I323" s="35" t="s">
        <v>731</v>
      </c>
    </row>
    <row r="324" spans="1:9">
      <c r="A324" s="35" t="s">
        <v>90</v>
      </c>
      <c r="B324" s="36">
        <v>322626</v>
      </c>
      <c r="C324" s="36">
        <v>101</v>
      </c>
      <c r="D324" s="35" t="s">
        <v>91</v>
      </c>
      <c r="E324" s="35" t="s">
        <v>2</v>
      </c>
      <c r="F324" s="36">
        <v>20171505</v>
      </c>
      <c r="G324" s="35" t="s">
        <v>778</v>
      </c>
      <c r="H324" s="35">
        <v>3</v>
      </c>
      <c r="I324" s="35" t="s">
        <v>779</v>
      </c>
    </row>
    <row r="325" spans="1:9">
      <c r="A325" s="35" t="s">
        <v>90</v>
      </c>
      <c r="B325" s="36">
        <v>322626</v>
      </c>
      <c r="C325" s="36">
        <v>101</v>
      </c>
      <c r="D325" s="35" t="s">
        <v>91</v>
      </c>
      <c r="E325" s="35" t="s">
        <v>2</v>
      </c>
      <c r="F325" s="36">
        <v>20181425</v>
      </c>
      <c r="G325" s="35" t="s">
        <v>780</v>
      </c>
      <c r="H325" s="35">
        <v>3</v>
      </c>
      <c r="I325" s="35" t="s">
        <v>781</v>
      </c>
    </row>
    <row r="326" spans="1:9">
      <c r="A326" s="35" t="s">
        <v>90</v>
      </c>
      <c r="B326" s="36">
        <v>322626</v>
      </c>
      <c r="C326" s="36">
        <v>101</v>
      </c>
      <c r="D326" s="35" t="s">
        <v>91</v>
      </c>
      <c r="E326" s="35" t="s">
        <v>2</v>
      </c>
      <c r="F326" s="36">
        <v>20181472</v>
      </c>
      <c r="G326" s="35" t="s">
        <v>782</v>
      </c>
      <c r="H326" s="35">
        <v>3</v>
      </c>
      <c r="I326" s="35" t="s">
        <v>783</v>
      </c>
    </row>
    <row r="327" spans="1:9">
      <c r="A327" s="35" t="s">
        <v>90</v>
      </c>
      <c r="B327" s="36">
        <v>322626</v>
      </c>
      <c r="C327" s="36">
        <v>101</v>
      </c>
      <c r="D327" s="35" t="s">
        <v>91</v>
      </c>
      <c r="E327" s="35" t="s">
        <v>2</v>
      </c>
      <c r="F327" s="36">
        <v>20181478</v>
      </c>
      <c r="G327" s="35" t="s">
        <v>784</v>
      </c>
      <c r="H327" s="35">
        <v>3</v>
      </c>
      <c r="I327" s="35" t="s">
        <v>785</v>
      </c>
    </row>
    <row r="328" spans="1:9">
      <c r="A328" s="35" t="s">
        <v>90</v>
      </c>
      <c r="B328" s="36">
        <v>322626</v>
      </c>
      <c r="C328" s="36">
        <v>101</v>
      </c>
      <c r="D328" s="35" t="s">
        <v>91</v>
      </c>
      <c r="E328" s="35" t="s">
        <v>2</v>
      </c>
      <c r="F328" s="36">
        <v>20181482</v>
      </c>
      <c r="G328" s="35" t="s">
        <v>786</v>
      </c>
      <c r="H328" s="35">
        <v>3</v>
      </c>
      <c r="I328" s="35" t="s">
        <v>787</v>
      </c>
    </row>
    <row r="329" spans="1:9">
      <c r="A329" s="35" t="s">
        <v>90</v>
      </c>
      <c r="B329" s="36">
        <v>322626</v>
      </c>
      <c r="C329" s="36">
        <v>101</v>
      </c>
      <c r="D329" s="35" t="s">
        <v>91</v>
      </c>
      <c r="E329" s="35" t="s">
        <v>2</v>
      </c>
      <c r="F329" s="36">
        <v>20181568</v>
      </c>
      <c r="G329" s="35" t="s">
        <v>595</v>
      </c>
      <c r="H329" s="35">
        <v>3</v>
      </c>
      <c r="I329" s="35" t="s">
        <v>788</v>
      </c>
    </row>
    <row r="330" spans="1:9">
      <c r="A330" s="35" t="s">
        <v>90</v>
      </c>
      <c r="B330" s="36">
        <v>322626</v>
      </c>
      <c r="C330" s="36">
        <v>101</v>
      </c>
      <c r="D330" s="35" t="s">
        <v>91</v>
      </c>
      <c r="E330" s="35" t="s">
        <v>2</v>
      </c>
      <c r="F330" s="36">
        <v>20181601</v>
      </c>
      <c r="G330" s="35" t="s">
        <v>789</v>
      </c>
      <c r="H330" s="35">
        <v>3</v>
      </c>
      <c r="I330" s="35" t="s">
        <v>790</v>
      </c>
    </row>
    <row r="331" spans="1:9">
      <c r="A331" s="35" t="s">
        <v>90</v>
      </c>
      <c r="B331" s="36">
        <v>322626</v>
      </c>
      <c r="C331" s="36">
        <v>101</v>
      </c>
      <c r="D331" s="35" t="s">
        <v>91</v>
      </c>
      <c r="E331" s="35" t="s">
        <v>2</v>
      </c>
      <c r="F331" s="36">
        <v>20181643</v>
      </c>
      <c r="G331" s="35" t="s">
        <v>791</v>
      </c>
      <c r="H331" s="35">
        <v>3</v>
      </c>
      <c r="I331" s="35" t="s">
        <v>792</v>
      </c>
    </row>
    <row r="332" spans="1:9">
      <c r="A332" s="35" t="s">
        <v>90</v>
      </c>
      <c r="B332" s="36">
        <v>322626</v>
      </c>
      <c r="C332" s="36">
        <v>101</v>
      </c>
      <c r="D332" s="35" t="s">
        <v>91</v>
      </c>
      <c r="E332" s="35" t="s">
        <v>2</v>
      </c>
      <c r="F332" s="36">
        <v>20191449</v>
      </c>
      <c r="G332" s="35" t="s">
        <v>793</v>
      </c>
      <c r="H332" s="35">
        <v>3</v>
      </c>
      <c r="I332" s="35" t="s">
        <v>794</v>
      </c>
    </row>
    <row r="333" spans="1:9">
      <c r="A333" s="35" t="s">
        <v>90</v>
      </c>
      <c r="B333" s="36">
        <v>322626</v>
      </c>
      <c r="C333" s="36">
        <v>101</v>
      </c>
      <c r="D333" s="35" t="s">
        <v>91</v>
      </c>
      <c r="E333" s="35" t="s">
        <v>2</v>
      </c>
      <c r="F333" s="36">
        <v>20191465</v>
      </c>
      <c r="G333" s="35" t="s">
        <v>795</v>
      </c>
      <c r="H333" s="35">
        <v>3</v>
      </c>
      <c r="I333" s="35" t="s">
        <v>796</v>
      </c>
    </row>
    <row r="334" spans="1:9">
      <c r="A334" s="35" t="s">
        <v>90</v>
      </c>
      <c r="B334" s="36">
        <v>322626</v>
      </c>
      <c r="C334" s="36">
        <v>101</v>
      </c>
      <c r="D334" s="35" t="s">
        <v>91</v>
      </c>
      <c r="E334" s="35" t="s">
        <v>2</v>
      </c>
      <c r="F334" s="36">
        <v>20191471</v>
      </c>
      <c r="G334" s="35" t="s">
        <v>797</v>
      </c>
      <c r="H334" s="35">
        <v>3</v>
      </c>
      <c r="I334" s="35" t="s">
        <v>798</v>
      </c>
    </row>
    <row r="335" spans="1:9">
      <c r="A335" s="35" t="s">
        <v>90</v>
      </c>
      <c r="B335" s="36">
        <v>322626</v>
      </c>
      <c r="C335" s="36">
        <v>101</v>
      </c>
      <c r="D335" s="35" t="s">
        <v>91</v>
      </c>
      <c r="E335" s="35" t="s">
        <v>2</v>
      </c>
      <c r="F335" s="36">
        <v>20191482</v>
      </c>
      <c r="G335" s="35" t="s">
        <v>799</v>
      </c>
      <c r="H335" s="35">
        <v>3</v>
      </c>
      <c r="I335" s="35" t="s">
        <v>800</v>
      </c>
    </row>
    <row r="336" spans="1:9">
      <c r="A336" s="35" t="s">
        <v>90</v>
      </c>
      <c r="B336" s="36">
        <v>322626</v>
      </c>
      <c r="C336" s="36">
        <v>101</v>
      </c>
      <c r="D336" s="35" t="s">
        <v>91</v>
      </c>
      <c r="E336" s="35" t="s">
        <v>2</v>
      </c>
      <c r="F336" s="36">
        <v>20191488</v>
      </c>
      <c r="G336" s="35" t="s">
        <v>801</v>
      </c>
      <c r="H336" s="35">
        <v>3</v>
      </c>
      <c r="I336" s="35" t="s">
        <v>802</v>
      </c>
    </row>
    <row r="337" spans="1:9">
      <c r="A337" s="35" t="s">
        <v>90</v>
      </c>
      <c r="B337" s="36">
        <v>322626</v>
      </c>
      <c r="C337" s="36">
        <v>101</v>
      </c>
      <c r="D337" s="35" t="s">
        <v>91</v>
      </c>
      <c r="E337" s="35" t="s">
        <v>2</v>
      </c>
      <c r="F337" s="36">
        <v>20191557</v>
      </c>
      <c r="G337" s="35" t="s">
        <v>803</v>
      </c>
      <c r="H337" s="35">
        <v>3</v>
      </c>
      <c r="I337" s="35" t="s">
        <v>804</v>
      </c>
    </row>
    <row r="338" spans="1:9">
      <c r="A338" s="35" t="s">
        <v>90</v>
      </c>
      <c r="B338" s="36">
        <v>322626</v>
      </c>
      <c r="C338" s="36">
        <v>101</v>
      </c>
      <c r="D338" s="35" t="s">
        <v>91</v>
      </c>
      <c r="E338" s="35" t="s">
        <v>2</v>
      </c>
      <c r="F338" s="36">
        <v>20191559</v>
      </c>
      <c r="G338" s="35" t="s">
        <v>805</v>
      </c>
      <c r="H338" s="35">
        <v>3</v>
      </c>
      <c r="I338" s="35" t="s">
        <v>806</v>
      </c>
    </row>
    <row r="339" spans="1:9">
      <c r="A339" s="35" t="s">
        <v>90</v>
      </c>
      <c r="B339" s="36">
        <v>322626</v>
      </c>
      <c r="C339" s="36">
        <v>101</v>
      </c>
      <c r="D339" s="35" t="s">
        <v>91</v>
      </c>
      <c r="E339" s="35" t="s">
        <v>2</v>
      </c>
      <c r="F339" s="36">
        <v>20191566</v>
      </c>
      <c r="G339" s="35" t="s">
        <v>807</v>
      </c>
      <c r="H339" s="35">
        <v>3</v>
      </c>
      <c r="I339" s="35" t="s">
        <v>808</v>
      </c>
    </row>
    <row r="340" spans="1:9">
      <c r="A340" s="35" t="s">
        <v>90</v>
      </c>
      <c r="B340" s="36">
        <v>322626</v>
      </c>
      <c r="C340" s="36">
        <v>101</v>
      </c>
      <c r="D340" s="35" t="s">
        <v>91</v>
      </c>
      <c r="E340" s="35" t="s">
        <v>2</v>
      </c>
      <c r="F340" s="36">
        <v>20191588</v>
      </c>
      <c r="G340" s="35" t="s">
        <v>809</v>
      </c>
      <c r="H340" s="35">
        <v>3</v>
      </c>
      <c r="I340" s="35" t="s">
        <v>810</v>
      </c>
    </row>
    <row r="341" spans="1:9">
      <c r="A341" s="35" t="s">
        <v>90</v>
      </c>
      <c r="B341" s="36">
        <v>322626</v>
      </c>
      <c r="C341" s="36">
        <v>101</v>
      </c>
      <c r="D341" s="35" t="s">
        <v>91</v>
      </c>
      <c r="E341" s="35" t="s">
        <v>2</v>
      </c>
      <c r="F341" s="36">
        <v>20211213</v>
      </c>
      <c r="G341" s="35" t="s">
        <v>811</v>
      </c>
      <c r="H341" s="35">
        <v>3</v>
      </c>
      <c r="I341" s="35" t="s">
        <v>812</v>
      </c>
    </row>
    <row r="342" spans="1:9">
      <c r="A342" s="35" t="s">
        <v>90</v>
      </c>
      <c r="B342" s="36">
        <v>322626</v>
      </c>
      <c r="C342" s="36">
        <v>101</v>
      </c>
      <c r="D342" s="35" t="s">
        <v>91</v>
      </c>
      <c r="E342" s="35" t="s">
        <v>2</v>
      </c>
      <c r="F342" s="36">
        <v>20211246</v>
      </c>
      <c r="G342" s="35" t="s">
        <v>813</v>
      </c>
      <c r="H342" s="35">
        <v>3</v>
      </c>
      <c r="I342" s="35" t="s">
        <v>814</v>
      </c>
    </row>
    <row r="343" spans="1:9">
      <c r="A343" s="35" t="s">
        <v>90</v>
      </c>
      <c r="B343" s="36">
        <v>322626</v>
      </c>
      <c r="C343" s="36">
        <v>101</v>
      </c>
      <c r="D343" s="35" t="s">
        <v>91</v>
      </c>
      <c r="E343" s="35" t="s">
        <v>2</v>
      </c>
      <c r="F343" s="36">
        <v>20211312</v>
      </c>
      <c r="G343" s="35" t="s">
        <v>815</v>
      </c>
      <c r="H343" s="35">
        <v>3</v>
      </c>
      <c r="I343" s="35" t="s">
        <v>816</v>
      </c>
    </row>
    <row r="344" spans="1:9">
      <c r="A344" s="35" t="s">
        <v>90</v>
      </c>
      <c r="B344" s="36">
        <v>322626</v>
      </c>
      <c r="C344" s="36">
        <v>101</v>
      </c>
      <c r="D344" s="35" t="s">
        <v>91</v>
      </c>
      <c r="E344" s="35" t="s">
        <v>2</v>
      </c>
      <c r="F344" s="36">
        <v>20211329</v>
      </c>
      <c r="G344" s="35" t="s">
        <v>817</v>
      </c>
      <c r="H344" s="35">
        <v>3</v>
      </c>
      <c r="I344" s="35" t="s">
        <v>818</v>
      </c>
    </row>
    <row r="345" spans="1:9">
      <c r="A345" s="35" t="s">
        <v>90</v>
      </c>
      <c r="B345" s="36">
        <v>322626</v>
      </c>
      <c r="C345" s="36">
        <v>101</v>
      </c>
      <c r="D345" s="35" t="s">
        <v>91</v>
      </c>
      <c r="E345" s="35" t="s">
        <v>2</v>
      </c>
      <c r="F345" s="36">
        <v>20211356</v>
      </c>
      <c r="G345" s="35" t="s">
        <v>786</v>
      </c>
      <c r="H345" s="35">
        <v>3</v>
      </c>
      <c r="I345" s="35" t="s">
        <v>819</v>
      </c>
    </row>
    <row r="346" spans="1:9">
      <c r="A346" s="35" t="s">
        <v>90</v>
      </c>
      <c r="B346" s="36">
        <v>322626</v>
      </c>
      <c r="C346" s="36">
        <v>101</v>
      </c>
      <c r="D346" s="35" t="s">
        <v>91</v>
      </c>
      <c r="E346" s="35" t="s">
        <v>2</v>
      </c>
      <c r="F346" s="36">
        <v>20211363</v>
      </c>
      <c r="G346" s="35" t="s">
        <v>820</v>
      </c>
      <c r="H346" s="35">
        <v>3</v>
      </c>
      <c r="I346" s="35" t="s">
        <v>821</v>
      </c>
    </row>
    <row r="347" spans="1:9">
      <c r="A347" s="35" t="s">
        <v>90</v>
      </c>
      <c r="B347" s="36">
        <v>322626</v>
      </c>
      <c r="C347" s="36">
        <v>101</v>
      </c>
      <c r="D347" s="35" t="s">
        <v>91</v>
      </c>
      <c r="E347" s="35" t="s">
        <v>2</v>
      </c>
      <c r="F347" s="36">
        <v>20211372</v>
      </c>
      <c r="G347" s="35" t="s">
        <v>822</v>
      </c>
      <c r="H347" s="35">
        <v>3</v>
      </c>
      <c r="I347" s="35" t="s">
        <v>823</v>
      </c>
    </row>
    <row r="348" spans="1:9">
      <c r="A348" s="35" t="s">
        <v>90</v>
      </c>
      <c r="B348" s="36">
        <v>322626</v>
      </c>
      <c r="C348" s="36">
        <v>101</v>
      </c>
      <c r="D348" s="35" t="s">
        <v>91</v>
      </c>
      <c r="E348" s="35" t="s">
        <v>2</v>
      </c>
      <c r="F348" s="36">
        <v>20211384</v>
      </c>
      <c r="G348" s="35" t="s">
        <v>824</v>
      </c>
      <c r="H348" s="35">
        <v>3</v>
      </c>
      <c r="I348" s="35" t="s">
        <v>825</v>
      </c>
    </row>
    <row r="349" spans="1:9">
      <c r="A349" s="35" t="s">
        <v>90</v>
      </c>
      <c r="B349" s="36">
        <v>322626</v>
      </c>
      <c r="C349" s="36">
        <v>101</v>
      </c>
      <c r="D349" s="35" t="s">
        <v>91</v>
      </c>
      <c r="E349" s="35" t="s">
        <v>2</v>
      </c>
      <c r="F349" s="36">
        <v>20211405</v>
      </c>
      <c r="G349" s="35" t="s">
        <v>826</v>
      </c>
      <c r="H349" s="35">
        <v>3</v>
      </c>
      <c r="I349" s="35" t="s">
        <v>827</v>
      </c>
    </row>
    <row r="350" spans="1:9">
      <c r="A350" s="35" t="s">
        <v>90</v>
      </c>
      <c r="B350" s="36">
        <v>322626</v>
      </c>
      <c r="C350" s="36">
        <v>101</v>
      </c>
      <c r="D350" s="35" t="s">
        <v>91</v>
      </c>
      <c r="E350" s="35" t="s">
        <v>2</v>
      </c>
      <c r="F350" s="36">
        <v>20211476</v>
      </c>
      <c r="G350" s="35" t="s">
        <v>828</v>
      </c>
      <c r="H350" s="35">
        <v>3</v>
      </c>
      <c r="I350" s="35" t="s">
        <v>829</v>
      </c>
    </row>
    <row r="351" spans="1:9">
      <c r="A351" s="35" t="s">
        <v>90</v>
      </c>
      <c r="B351" s="36">
        <v>322626</v>
      </c>
      <c r="C351" s="36">
        <v>101</v>
      </c>
      <c r="D351" s="35" t="s">
        <v>91</v>
      </c>
      <c r="E351" s="35" t="s">
        <v>2</v>
      </c>
      <c r="F351" s="36">
        <v>20211507</v>
      </c>
      <c r="G351" s="35" t="s">
        <v>830</v>
      </c>
      <c r="H351" s="35">
        <v>3</v>
      </c>
      <c r="I351" s="35" t="s">
        <v>831</v>
      </c>
    </row>
    <row r="352" spans="1:9">
      <c r="A352" s="35" t="s">
        <v>90</v>
      </c>
      <c r="B352" s="36">
        <v>322626</v>
      </c>
      <c r="C352" s="36">
        <v>101</v>
      </c>
      <c r="D352" s="35" t="s">
        <v>91</v>
      </c>
      <c r="E352" s="35" t="s">
        <v>2</v>
      </c>
      <c r="F352" s="36">
        <v>20211516</v>
      </c>
      <c r="G352" s="35" t="s">
        <v>832</v>
      </c>
      <c r="H352" s="35">
        <v>3</v>
      </c>
      <c r="I352" s="35" t="s">
        <v>833</v>
      </c>
    </row>
    <row r="353" spans="1:9">
      <c r="A353" s="35" t="s">
        <v>90</v>
      </c>
      <c r="B353" s="36">
        <v>322626</v>
      </c>
      <c r="C353" s="36">
        <v>101</v>
      </c>
      <c r="D353" s="35" t="s">
        <v>91</v>
      </c>
      <c r="E353" s="35" t="s">
        <v>2</v>
      </c>
      <c r="F353" s="36">
        <v>20211520</v>
      </c>
      <c r="G353" s="35" t="s">
        <v>834</v>
      </c>
      <c r="H353" s="35">
        <v>3</v>
      </c>
      <c r="I353" s="35" t="s">
        <v>835</v>
      </c>
    </row>
    <row r="354" spans="1:9">
      <c r="A354" s="35" t="s">
        <v>90</v>
      </c>
      <c r="B354" s="36">
        <v>322626</v>
      </c>
      <c r="C354" s="36">
        <v>101</v>
      </c>
      <c r="D354" s="35" t="s">
        <v>91</v>
      </c>
      <c r="E354" s="35" t="s">
        <v>2</v>
      </c>
      <c r="F354" s="36">
        <v>20211552</v>
      </c>
      <c r="G354" s="35" t="s">
        <v>836</v>
      </c>
      <c r="H354" s="35">
        <v>3</v>
      </c>
      <c r="I354" s="35" t="s">
        <v>837</v>
      </c>
    </row>
    <row r="355" spans="1:9">
      <c r="A355" s="35" t="s">
        <v>90</v>
      </c>
      <c r="B355" s="36">
        <v>322626</v>
      </c>
      <c r="C355" s="36">
        <v>101</v>
      </c>
      <c r="D355" s="35" t="s">
        <v>91</v>
      </c>
      <c r="E355" s="35" t="s">
        <v>2</v>
      </c>
      <c r="F355" s="36">
        <v>20211554</v>
      </c>
      <c r="G355" s="35" t="s">
        <v>838</v>
      </c>
      <c r="H355" s="35">
        <v>3</v>
      </c>
      <c r="I355" s="35" t="s">
        <v>839</v>
      </c>
    </row>
    <row r="356" spans="1:9">
      <c r="A356" s="35" t="s">
        <v>90</v>
      </c>
      <c r="B356" s="36">
        <v>322626</v>
      </c>
      <c r="C356" s="36">
        <v>101</v>
      </c>
      <c r="D356" s="35" t="s">
        <v>91</v>
      </c>
      <c r="E356" s="35" t="s">
        <v>2</v>
      </c>
      <c r="F356" s="36">
        <v>20211565</v>
      </c>
      <c r="G356" s="35" t="s">
        <v>840</v>
      </c>
      <c r="H356" s="35">
        <v>3</v>
      </c>
      <c r="I356" s="35" t="s">
        <v>841</v>
      </c>
    </row>
    <row r="357" spans="1:9">
      <c r="A357" s="35" t="s">
        <v>90</v>
      </c>
      <c r="B357" s="36">
        <v>322626</v>
      </c>
      <c r="C357" s="36">
        <v>101</v>
      </c>
      <c r="D357" s="35" t="s">
        <v>91</v>
      </c>
      <c r="E357" s="35" t="s">
        <v>2</v>
      </c>
      <c r="F357" s="36">
        <v>20212052</v>
      </c>
      <c r="G357" s="35" t="s">
        <v>842</v>
      </c>
      <c r="H357" s="35">
        <v>3</v>
      </c>
      <c r="I357" s="35" t="s">
        <v>843</v>
      </c>
    </row>
    <row r="358" spans="1:9">
      <c r="A358" s="35" t="s">
        <v>90</v>
      </c>
      <c r="B358" s="36">
        <v>322626</v>
      </c>
      <c r="C358" s="36">
        <v>101</v>
      </c>
      <c r="D358" s="35" t="s">
        <v>91</v>
      </c>
      <c r="E358" s="35" t="s">
        <v>2</v>
      </c>
      <c r="F358" s="36">
        <v>20212148</v>
      </c>
      <c r="G358" s="35" t="s">
        <v>844</v>
      </c>
      <c r="H358" s="35">
        <v>3</v>
      </c>
      <c r="I358" s="35" t="s">
        <v>845</v>
      </c>
    </row>
    <row r="359" spans="1:9">
      <c r="A359" s="35" t="s">
        <v>90</v>
      </c>
      <c r="B359" s="36">
        <v>322626</v>
      </c>
      <c r="C359" s="36">
        <v>101</v>
      </c>
      <c r="D359" s="35" t="s">
        <v>91</v>
      </c>
      <c r="E359" s="35" t="s">
        <v>2</v>
      </c>
      <c r="F359" s="36">
        <v>20181493</v>
      </c>
      <c r="G359" s="35" t="s">
        <v>846</v>
      </c>
      <c r="H359" s="35">
        <v>4</v>
      </c>
      <c r="I359" s="35" t="s">
        <v>847</v>
      </c>
    </row>
    <row r="360" spans="1:9">
      <c r="A360" s="35" t="s">
        <v>90</v>
      </c>
      <c r="B360" s="36">
        <v>322626</v>
      </c>
      <c r="C360" s="36">
        <v>101</v>
      </c>
      <c r="D360" s="35" t="s">
        <v>91</v>
      </c>
      <c r="E360" s="35" t="s">
        <v>2</v>
      </c>
      <c r="F360" s="36">
        <v>20192558</v>
      </c>
      <c r="G360" s="35" t="s">
        <v>848</v>
      </c>
      <c r="H360" s="35">
        <v>4</v>
      </c>
      <c r="I360" s="35" t="s">
        <v>849</v>
      </c>
    </row>
    <row r="361" spans="1:9">
      <c r="A361" s="35" t="s">
        <v>10</v>
      </c>
      <c r="B361" s="36">
        <v>310481</v>
      </c>
      <c r="C361" s="36">
        <v>103</v>
      </c>
      <c r="D361" s="35" t="s">
        <v>7</v>
      </c>
      <c r="E361" s="35" t="s">
        <v>2</v>
      </c>
      <c r="F361" s="36">
        <v>20141692</v>
      </c>
      <c r="G361" s="35" t="s">
        <v>855</v>
      </c>
      <c r="H361" s="35">
        <v>4</v>
      </c>
      <c r="I361" s="35" t="s">
        <v>856</v>
      </c>
    </row>
    <row r="362" spans="1:9">
      <c r="A362" s="35" t="s">
        <v>10</v>
      </c>
      <c r="B362" s="36">
        <v>310481</v>
      </c>
      <c r="C362" s="36">
        <v>103</v>
      </c>
      <c r="D362" s="35" t="s">
        <v>7</v>
      </c>
      <c r="E362" s="35" t="s">
        <v>2</v>
      </c>
      <c r="F362" s="36">
        <v>20152186</v>
      </c>
      <c r="G362" s="35" t="s">
        <v>857</v>
      </c>
      <c r="H362" s="35">
        <v>4</v>
      </c>
      <c r="I362" s="35" t="s">
        <v>858</v>
      </c>
    </row>
    <row r="363" spans="1:9">
      <c r="A363" s="35" t="s">
        <v>10</v>
      </c>
      <c r="B363" s="36">
        <v>310481</v>
      </c>
      <c r="C363" s="36">
        <v>103</v>
      </c>
      <c r="D363" s="35" t="s">
        <v>7</v>
      </c>
      <c r="E363" s="35" t="s">
        <v>2</v>
      </c>
      <c r="F363" s="36">
        <v>20161479</v>
      </c>
      <c r="G363" s="35" t="s">
        <v>859</v>
      </c>
      <c r="H363" s="35">
        <v>4</v>
      </c>
      <c r="I363" s="35" t="s">
        <v>860</v>
      </c>
    </row>
    <row r="364" spans="1:9">
      <c r="A364" s="35" t="s">
        <v>10</v>
      </c>
      <c r="B364" s="36">
        <v>310481</v>
      </c>
      <c r="C364" s="36">
        <v>103</v>
      </c>
      <c r="D364" s="35" t="s">
        <v>7</v>
      </c>
      <c r="E364" s="35" t="s">
        <v>2</v>
      </c>
      <c r="F364" s="36">
        <v>20161559</v>
      </c>
      <c r="G364" s="35" t="s">
        <v>861</v>
      </c>
      <c r="H364" s="35">
        <v>4</v>
      </c>
      <c r="I364" s="35" t="s">
        <v>862</v>
      </c>
    </row>
    <row r="365" spans="1:9">
      <c r="A365" s="35" t="s">
        <v>10</v>
      </c>
      <c r="B365" s="36">
        <v>310481</v>
      </c>
      <c r="C365" s="36">
        <v>103</v>
      </c>
      <c r="D365" s="35" t="s">
        <v>7</v>
      </c>
      <c r="E365" s="35" t="s">
        <v>2</v>
      </c>
      <c r="F365" s="36">
        <v>20161612</v>
      </c>
      <c r="G365" s="35" t="s">
        <v>863</v>
      </c>
      <c r="H365" s="35">
        <v>4</v>
      </c>
      <c r="I365" s="35" t="s">
        <v>864</v>
      </c>
    </row>
    <row r="366" spans="1:9">
      <c r="A366" s="35" t="s">
        <v>10</v>
      </c>
      <c r="B366" s="36">
        <v>310481</v>
      </c>
      <c r="C366" s="36">
        <v>103</v>
      </c>
      <c r="D366" s="35" t="s">
        <v>7</v>
      </c>
      <c r="E366" s="35" t="s">
        <v>2</v>
      </c>
      <c r="F366" s="36">
        <v>20161638</v>
      </c>
      <c r="G366" s="35" t="s">
        <v>865</v>
      </c>
      <c r="H366" s="35">
        <v>4</v>
      </c>
      <c r="I366" s="35" t="s">
        <v>866</v>
      </c>
    </row>
    <row r="367" spans="1:9">
      <c r="A367" s="35" t="s">
        <v>10</v>
      </c>
      <c r="B367" s="36">
        <v>310481</v>
      </c>
      <c r="C367" s="36">
        <v>103</v>
      </c>
      <c r="D367" s="35" t="s">
        <v>7</v>
      </c>
      <c r="E367" s="35" t="s">
        <v>2</v>
      </c>
      <c r="F367" s="36">
        <v>20171472</v>
      </c>
      <c r="G367" s="35" t="s">
        <v>867</v>
      </c>
      <c r="H367" s="35">
        <v>4</v>
      </c>
      <c r="I367" s="35" t="s">
        <v>868</v>
      </c>
    </row>
    <row r="368" spans="1:9">
      <c r="A368" s="35" t="s">
        <v>10</v>
      </c>
      <c r="B368" s="36">
        <v>310481</v>
      </c>
      <c r="C368" s="36">
        <v>103</v>
      </c>
      <c r="D368" s="35" t="s">
        <v>7</v>
      </c>
      <c r="E368" s="35" t="s">
        <v>2</v>
      </c>
      <c r="F368" s="36">
        <v>20171578</v>
      </c>
      <c r="G368" s="35" t="s">
        <v>873</v>
      </c>
      <c r="H368" s="35">
        <v>4</v>
      </c>
      <c r="I368" s="35" t="s">
        <v>874</v>
      </c>
    </row>
    <row r="369" spans="1:9">
      <c r="A369" s="35" t="s">
        <v>10</v>
      </c>
      <c r="B369" s="36">
        <v>310481</v>
      </c>
      <c r="C369" s="36">
        <v>103</v>
      </c>
      <c r="D369" s="35" t="s">
        <v>7</v>
      </c>
      <c r="E369" s="35" t="s">
        <v>2</v>
      </c>
      <c r="F369" s="36">
        <v>20171586</v>
      </c>
      <c r="G369" s="35" t="s">
        <v>875</v>
      </c>
      <c r="H369" s="35">
        <v>4</v>
      </c>
      <c r="I369" s="35" t="s">
        <v>876</v>
      </c>
    </row>
    <row r="370" spans="1:9">
      <c r="A370" s="35" t="s">
        <v>10</v>
      </c>
      <c r="B370" s="36">
        <v>310481</v>
      </c>
      <c r="C370" s="36">
        <v>103</v>
      </c>
      <c r="D370" s="35" t="s">
        <v>7</v>
      </c>
      <c r="E370" s="35" t="s">
        <v>2</v>
      </c>
      <c r="F370" s="36">
        <v>20171612</v>
      </c>
      <c r="G370" s="35" t="s">
        <v>877</v>
      </c>
      <c r="H370" s="35">
        <v>4</v>
      </c>
      <c r="I370" s="35" t="s">
        <v>878</v>
      </c>
    </row>
    <row r="371" spans="1:9">
      <c r="A371" s="35" t="s">
        <v>10</v>
      </c>
      <c r="B371" s="36">
        <v>310481</v>
      </c>
      <c r="C371" s="36">
        <v>103</v>
      </c>
      <c r="D371" s="35" t="s">
        <v>7</v>
      </c>
      <c r="E371" s="35" t="s">
        <v>2</v>
      </c>
      <c r="F371" s="36">
        <v>20181536</v>
      </c>
      <c r="G371" s="35" t="s">
        <v>885</v>
      </c>
      <c r="H371" s="35">
        <v>4</v>
      </c>
      <c r="I371" s="35" t="s">
        <v>886</v>
      </c>
    </row>
    <row r="372" spans="1:9">
      <c r="A372" s="35" t="s">
        <v>10</v>
      </c>
      <c r="B372" s="36">
        <v>310481</v>
      </c>
      <c r="C372" s="36">
        <v>103</v>
      </c>
      <c r="D372" s="35" t="s">
        <v>7</v>
      </c>
      <c r="E372" s="35" t="s">
        <v>2</v>
      </c>
      <c r="F372" s="36">
        <v>20181542</v>
      </c>
      <c r="G372" s="35" t="s">
        <v>887</v>
      </c>
      <c r="H372" s="35">
        <v>4</v>
      </c>
      <c r="I372" s="35" t="s">
        <v>888</v>
      </c>
    </row>
    <row r="373" spans="1:9">
      <c r="A373" s="35" t="s">
        <v>10</v>
      </c>
      <c r="B373" s="36">
        <v>310481</v>
      </c>
      <c r="C373" s="36">
        <v>103</v>
      </c>
      <c r="D373" s="35" t="s">
        <v>7</v>
      </c>
      <c r="E373" s="35" t="s">
        <v>2</v>
      </c>
      <c r="F373" s="36">
        <v>20181554</v>
      </c>
      <c r="G373" s="35" t="s">
        <v>889</v>
      </c>
      <c r="H373" s="35">
        <v>4</v>
      </c>
      <c r="I373" s="35" t="s">
        <v>890</v>
      </c>
    </row>
    <row r="374" spans="1:9">
      <c r="A374" s="35" t="s">
        <v>10</v>
      </c>
      <c r="B374" s="36">
        <v>310481</v>
      </c>
      <c r="C374" s="36">
        <v>103</v>
      </c>
      <c r="D374" s="35" t="s">
        <v>7</v>
      </c>
      <c r="E374" s="35" t="s">
        <v>2</v>
      </c>
      <c r="F374" s="36">
        <v>20181585</v>
      </c>
      <c r="G374" s="35" t="s">
        <v>896</v>
      </c>
      <c r="H374" s="35">
        <v>4</v>
      </c>
      <c r="I374" s="35" t="s">
        <v>897</v>
      </c>
    </row>
    <row r="375" spans="1:9">
      <c r="A375" s="35" t="s">
        <v>10</v>
      </c>
      <c r="B375" s="36">
        <v>310481</v>
      </c>
      <c r="C375" s="36">
        <v>103</v>
      </c>
      <c r="D375" s="35" t="s">
        <v>7</v>
      </c>
      <c r="E375" s="35" t="s">
        <v>2</v>
      </c>
      <c r="F375" s="36">
        <v>20181588</v>
      </c>
      <c r="G375" s="35" t="s">
        <v>898</v>
      </c>
      <c r="H375" s="35">
        <v>4</v>
      </c>
      <c r="I375" s="35" t="s">
        <v>899</v>
      </c>
    </row>
    <row r="376" spans="1:9">
      <c r="A376" s="35" t="s">
        <v>10</v>
      </c>
      <c r="B376" s="36">
        <v>310481</v>
      </c>
      <c r="C376" s="36">
        <v>103</v>
      </c>
      <c r="D376" s="35" t="s">
        <v>7</v>
      </c>
      <c r="E376" s="35" t="s">
        <v>2</v>
      </c>
      <c r="F376" s="36">
        <v>20181594</v>
      </c>
      <c r="G376" s="35" t="s">
        <v>900</v>
      </c>
      <c r="H376" s="35">
        <v>4</v>
      </c>
      <c r="I376" s="35" t="s">
        <v>901</v>
      </c>
    </row>
    <row r="377" spans="1:9">
      <c r="A377" s="35" t="s">
        <v>10</v>
      </c>
      <c r="B377" s="36">
        <v>310481</v>
      </c>
      <c r="C377" s="36">
        <v>103</v>
      </c>
      <c r="D377" s="35" t="s">
        <v>7</v>
      </c>
      <c r="E377" s="35" t="s">
        <v>2</v>
      </c>
      <c r="F377" s="36">
        <v>20181617</v>
      </c>
      <c r="G377" s="35" t="s">
        <v>902</v>
      </c>
      <c r="H377" s="35">
        <v>4</v>
      </c>
      <c r="I377" s="35" t="s">
        <v>903</v>
      </c>
    </row>
    <row r="378" spans="1:9">
      <c r="A378" s="35" t="s">
        <v>10</v>
      </c>
      <c r="B378" s="36">
        <v>310481</v>
      </c>
      <c r="C378" s="36">
        <v>103</v>
      </c>
      <c r="D378" s="35" t="s">
        <v>7</v>
      </c>
      <c r="E378" s="35" t="s">
        <v>2</v>
      </c>
      <c r="F378" s="36">
        <v>20181637</v>
      </c>
      <c r="G378" s="35" t="s">
        <v>904</v>
      </c>
      <c r="H378" s="35">
        <v>4</v>
      </c>
      <c r="I378" s="35" t="s">
        <v>905</v>
      </c>
    </row>
    <row r="379" spans="1:9">
      <c r="A379" s="35" t="s">
        <v>10</v>
      </c>
      <c r="B379" s="36">
        <v>310481</v>
      </c>
      <c r="C379" s="36">
        <v>103</v>
      </c>
      <c r="D379" s="35" t="s">
        <v>7</v>
      </c>
      <c r="E379" s="35" t="s">
        <v>2</v>
      </c>
      <c r="F379" s="36">
        <v>20181640</v>
      </c>
      <c r="G379" s="35" t="s">
        <v>906</v>
      </c>
      <c r="H379" s="35">
        <v>4</v>
      </c>
      <c r="I379" s="35" t="s">
        <v>907</v>
      </c>
    </row>
    <row r="380" spans="1:9">
      <c r="A380" s="35" t="s">
        <v>10</v>
      </c>
      <c r="B380" s="36">
        <v>310481</v>
      </c>
      <c r="C380" s="36">
        <v>103</v>
      </c>
      <c r="D380" s="35" t="s">
        <v>7</v>
      </c>
      <c r="E380" s="35" t="s">
        <v>2</v>
      </c>
      <c r="F380" s="36">
        <v>20181647</v>
      </c>
      <c r="G380" s="35" t="s">
        <v>908</v>
      </c>
      <c r="H380" s="35">
        <v>4</v>
      </c>
      <c r="I380" s="35" t="s">
        <v>909</v>
      </c>
    </row>
    <row r="381" spans="1:9">
      <c r="A381" s="35" t="s">
        <v>10</v>
      </c>
      <c r="B381" s="36">
        <v>310481</v>
      </c>
      <c r="C381" s="36">
        <v>103</v>
      </c>
      <c r="D381" s="35" t="s">
        <v>7</v>
      </c>
      <c r="E381" s="35" t="s">
        <v>2</v>
      </c>
      <c r="F381" s="36">
        <v>20181777</v>
      </c>
      <c r="G381" s="35" t="s">
        <v>910</v>
      </c>
      <c r="H381" s="35">
        <v>4</v>
      </c>
      <c r="I381" s="35" t="s">
        <v>911</v>
      </c>
    </row>
    <row r="382" spans="1:9">
      <c r="A382" s="35" t="s">
        <v>10</v>
      </c>
      <c r="B382" s="36">
        <v>310481</v>
      </c>
      <c r="C382" s="36">
        <v>103</v>
      </c>
      <c r="D382" s="35" t="s">
        <v>7</v>
      </c>
      <c r="E382" s="35" t="s">
        <v>2</v>
      </c>
      <c r="F382" s="36">
        <v>20181903</v>
      </c>
      <c r="G382" s="35" t="s">
        <v>912</v>
      </c>
      <c r="H382" s="35">
        <v>4</v>
      </c>
      <c r="I382" s="35" t="s">
        <v>913</v>
      </c>
    </row>
    <row r="383" spans="1:9">
      <c r="A383" s="35" t="s">
        <v>10</v>
      </c>
      <c r="B383" s="36">
        <v>310481</v>
      </c>
      <c r="C383" s="36">
        <v>103</v>
      </c>
      <c r="D383" s="35" t="s">
        <v>7</v>
      </c>
      <c r="E383" s="35" t="s">
        <v>2</v>
      </c>
      <c r="F383" s="36">
        <v>20191554</v>
      </c>
      <c r="G383" s="35" t="s">
        <v>915</v>
      </c>
      <c r="H383" s="35">
        <v>4</v>
      </c>
      <c r="I383" s="35" t="s">
        <v>916</v>
      </c>
    </row>
    <row r="384" spans="1:9">
      <c r="A384" s="35" t="s">
        <v>10</v>
      </c>
      <c r="B384" s="36">
        <v>310481</v>
      </c>
      <c r="C384" s="36">
        <v>103</v>
      </c>
      <c r="D384" s="35" t="s">
        <v>7</v>
      </c>
      <c r="E384" s="35" t="s">
        <v>2</v>
      </c>
      <c r="F384" s="36">
        <v>20192819</v>
      </c>
      <c r="G384" s="35" t="s">
        <v>917</v>
      </c>
      <c r="H384" s="35">
        <v>4</v>
      </c>
      <c r="I384" s="35" t="s">
        <v>147</v>
      </c>
    </row>
    <row r="385" spans="1:9">
      <c r="A385" s="35" t="s">
        <v>10</v>
      </c>
      <c r="B385" s="36">
        <v>310481</v>
      </c>
      <c r="C385" s="36">
        <v>103</v>
      </c>
      <c r="D385" s="35" t="s">
        <v>7</v>
      </c>
      <c r="E385" s="35" t="s">
        <v>2</v>
      </c>
      <c r="F385" s="36">
        <v>20192821</v>
      </c>
      <c r="G385" s="35" t="s">
        <v>918</v>
      </c>
      <c r="H385" s="35">
        <v>4</v>
      </c>
      <c r="I385" s="35" t="s">
        <v>147</v>
      </c>
    </row>
    <row r="386" spans="1:9">
      <c r="A386" s="35" t="s">
        <v>10</v>
      </c>
      <c r="B386" s="36">
        <v>310481</v>
      </c>
      <c r="C386" s="36">
        <v>103</v>
      </c>
      <c r="D386" s="35" t="s">
        <v>7</v>
      </c>
      <c r="E386" s="35" t="s">
        <v>2</v>
      </c>
      <c r="F386" s="36">
        <v>20201528</v>
      </c>
      <c r="G386" s="35" t="s">
        <v>919</v>
      </c>
      <c r="H386" s="35">
        <v>4</v>
      </c>
      <c r="I386" s="35" t="s">
        <v>920</v>
      </c>
    </row>
    <row r="387" spans="1:9">
      <c r="A387" s="35" t="s">
        <v>10</v>
      </c>
      <c r="B387" s="36">
        <v>310481</v>
      </c>
      <c r="C387" s="36">
        <v>103</v>
      </c>
      <c r="D387" s="35" t="s">
        <v>7</v>
      </c>
      <c r="E387" s="35" t="s">
        <v>2</v>
      </c>
      <c r="F387" s="36">
        <v>20201588</v>
      </c>
      <c r="G387" s="35" t="s">
        <v>921</v>
      </c>
      <c r="H387" s="35">
        <v>4</v>
      </c>
      <c r="I387" s="35" t="s">
        <v>922</v>
      </c>
    </row>
    <row r="388" spans="1:9">
      <c r="A388" s="35" t="s">
        <v>10</v>
      </c>
      <c r="B388" s="36">
        <v>310481</v>
      </c>
      <c r="C388" s="36">
        <v>103</v>
      </c>
      <c r="D388" s="35" t="s">
        <v>7</v>
      </c>
      <c r="E388" s="35" t="s">
        <v>2</v>
      </c>
      <c r="F388" s="36">
        <v>20201591</v>
      </c>
      <c r="G388" s="35" t="s">
        <v>923</v>
      </c>
      <c r="H388" s="35">
        <v>4</v>
      </c>
      <c r="I388" s="35" t="s">
        <v>924</v>
      </c>
    </row>
    <row r="389" spans="1:9">
      <c r="A389" s="35" t="s">
        <v>10</v>
      </c>
      <c r="B389" s="36">
        <v>310481</v>
      </c>
      <c r="C389" s="36">
        <v>103</v>
      </c>
      <c r="D389" s="35" t="s">
        <v>7</v>
      </c>
      <c r="E389" s="35" t="s">
        <v>2</v>
      </c>
      <c r="F389" s="36">
        <v>20201611</v>
      </c>
      <c r="G389" s="35" t="s">
        <v>925</v>
      </c>
      <c r="H389" s="35">
        <v>4</v>
      </c>
      <c r="I389" s="35" t="s">
        <v>926</v>
      </c>
    </row>
    <row r="390" spans="1:9">
      <c r="A390" s="35" t="s">
        <v>10</v>
      </c>
      <c r="B390" s="36">
        <v>310481</v>
      </c>
      <c r="C390" s="36">
        <v>103</v>
      </c>
      <c r="D390" s="35" t="s">
        <v>7</v>
      </c>
      <c r="E390" s="35" t="s">
        <v>2</v>
      </c>
      <c r="F390" s="36">
        <v>20201661</v>
      </c>
      <c r="G390" s="35" t="s">
        <v>929</v>
      </c>
      <c r="H390" s="35">
        <v>4</v>
      </c>
      <c r="I390" s="35" t="s">
        <v>930</v>
      </c>
    </row>
    <row r="391" spans="1:9">
      <c r="A391" s="35" t="s">
        <v>10</v>
      </c>
      <c r="B391" s="36">
        <v>310481</v>
      </c>
      <c r="C391" s="36">
        <v>103</v>
      </c>
      <c r="D391" s="35" t="s">
        <v>7</v>
      </c>
      <c r="E391" s="35" t="s">
        <v>2</v>
      </c>
      <c r="F391" s="36">
        <v>20201684</v>
      </c>
      <c r="G391" s="35" t="s">
        <v>931</v>
      </c>
      <c r="H391" s="35">
        <v>4</v>
      </c>
      <c r="I391" s="35" t="s">
        <v>932</v>
      </c>
    </row>
    <row r="392" spans="1:9">
      <c r="A392" s="35" t="s">
        <v>10</v>
      </c>
      <c r="B392" s="36">
        <v>310481</v>
      </c>
      <c r="C392" s="36">
        <v>103</v>
      </c>
      <c r="D392" s="35" t="s">
        <v>7</v>
      </c>
      <c r="E392" s="35" t="s">
        <v>2</v>
      </c>
      <c r="F392" s="36">
        <v>20201765</v>
      </c>
      <c r="G392" s="35" t="s">
        <v>935</v>
      </c>
      <c r="H392" s="35">
        <v>4</v>
      </c>
      <c r="I392" s="35" t="s">
        <v>936</v>
      </c>
    </row>
    <row r="393" spans="1:9">
      <c r="A393" s="35" t="s">
        <v>10</v>
      </c>
      <c r="B393" s="36">
        <v>310481</v>
      </c>
      <c r="C393" s="36">
        <v>103</v>
      </c>
      <c r="D393" s="35" t="s">
        <v>7</v>
      </c>
      <c r="E393" s="35" t="s">
        <v>2</v>
      </c>
      <c r="F393" s="36">
        <v>20201795</v>
      </c>
      <c r="G393" s="35" t="s">
        <v>937</v>
      </c>
      <c r="H393" s="35">
        <v>4</v>
      </c>
      <c r="I393" s="35" t="s">
        <v>938</v>
      </c>
    </row>
    <row r="394" spans="1:9">
      <c r="A394" s="35" t="s">
        <v>10</v>
      </c>
      <c r="B394" s="36">
        <v>310481</v>
      </c>
      <c r="C394" s="36">
        <v>103</v>
      </c>
      <c r="D394" s="35" t="s">
        <v>7</v>
      </c>
      <c r="E394" s="35" t="s">
        <v>2</v>
      </c>
      <c r="F394" s="36">
        <v>20202525</v>
      </c>
      <c r="G394" s="35" t="s">
        <v>939</v>
      </c>
      <c r="H394" s="35">
        <v>4</v>
      </c>
      <c r="I394" s="35" t="s">
        <v>940</v>
      </c>
    </row>
    <row r="395" spans="1:9">
      <c r="A395" s="35" t="s">
        <v>10</v>
      </c>
      <c r="B395" s="36">
        <v>310481</v>
      </c>
      <c r="C395" s="36">
        <v>103</v>
      </c>
      <c r="D395" s="35" t="s">
        <v>7</v>
      </c>
      <c r="E395" s="35" t="s">
        <v>2</v>
      </c>
      <c r="F395" s="36">
        <v>20202619</v>
      </c>
      <c r="G395" s="35" t="s">
        <v>941</v>
      </c>
      <c r="H395" s="35">
        <v>4</v>
      </c>
      <c r="I395" s="35" t="s">
        <v>942</v>
      </c>
    </row>
    <row r="396" spans="1:9">
      <c r="A396" s="35" t="s">
        <v>10</v>
      </c>
      <c r="B396" s="36">
        <v>310481</v>
      </c>
      <c r="C396" s="36">
        <v>103</v>
      </c>
      <c r="D396" s="35" t="s">
        <v>7</v>
      </c>
      <c r="E396" s="35" t="s">
        <v>2</v>
      </c>
      <c r="F396" s="36">
        <v>20202621</v>
      </c>
      <c r="G396" s="35" t="s">
        <v>943</v>
      </c>
      <c r="H396" s="35">
        <v>4</v>
      </c>
      <c r="I396" s="35" t="s">
        <v>944</v>
      </c>
    </row>
    <row r="397" spans="1:9">
      <c r="A397"/>
      <c r="B397"/>
      <c r="C397"/>
      <c r="D397"/>
      <c r="E397"/>
      <c r="F397"/>
      <c r="G397"/>
      <c r="H397"/>
      <c r="I397"/>
    </row>
    <row r="398" spans="1:9">
      <c r="A398"/>
      <c r="B398"/>
      <c r="C398"/>
      <c r="D398"/>
      <c r="E398"/>
      <c r="F398"/>
      <c r="G398"/>
      <c r="H398"/>
      <c r="I398"/>
    </row>
    <row r="399" spans="1:9">
      <c r="A399"/>
      <c r="B399"/>
      <c r="C399"/>
      <c r="D399"/>
      <c r="E399"/>
      <c r="F399"/>
      <c r="G399"/>
      <c r="H399"/>
      <c r="I399"/>
    </row>
    <row r="400" spans="1:9">
      <c r="A400"/>
      <c r="B400"/>
      <c r="C400"/>
      <c r="D400"/>
      <c r="E400"/>
      <c r="F400"/>
      <c r="G400"/>
      <c r="H400"/>
      <c r="I400"/>
    </row>
    <row r="401" spans="1:9">
      <c r="A401"/>
      <c r="B401"/>
      <c r="C401"/>
      <c r="D401"/>
      <c r="E401"/>
      <c r="F401"/>
      <c r="G401"/>
      <c r="H401"/>
      <c r="I401"/>
    </row>
    <row r="402" spans="1:9">
      <c r="A402"/>
      <c r="B402"/>
      <c r="C402"/>
      <c r="D402"/>
      <c r="E402"/>
      <c r="F402"/>
      <c r="G402"/>
      <c r="H402"/>
      <c r="I402"/>
    </row>
    <row r="403" spans="1:9">
      <c r="A403"/>
      <c r="B403"/>
      <c r="C403"/>
      <c r="D403"/>
      <c r="E403"/>
      <c r="F403"/>
      <c r="G403"/>
      <c r="H403"/>
      <c r="I403"/>
    </row>
    <row r="404" spans="1:9">
      <c r="A404"/>
      <c r="B404"/>
      <c r="C404"/>
      <c r="D404"/>
      <c r="E404"/>
      <c r="F404"/>
      <c r="G404"/>
      <c r="H404"/>
      <c r="I404"/>
    </row>
    <row r="405" spans="1:9">
      <c r="A405"/>
      <c r="B405"/>
      <c r="C405"/>
      <c r="D405"/>
      <c r="E405"/>
      <c r="F405"/>
      <c r="G405"/>
      <c r="H405"/>
      <c r="I405"/>
    </row>
  </sheetData>
  <autoFilter ref="A1:I396" xr:uid="{00000000-0009-0000-0000-000003000000}"/>
  <sortState ref="A2:I396">
    <sortCondition ref="E2:E396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신청현황(04.17)</vt:lpstr>
      <vt:lpstr>신청현황(04.27)_1차 예산변경</vt:lpstr>
      <vt:lpstr>신청현황(10.04)</vt:lpstr>
      <vt:lpstr>전체수강생명단(413명)</vt:lpstr>
      <vt:lpstr>전체수강생명단_중복제외,비전공자제외(395명)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2023-09-04T07:59:23Z</cp:lastPrinted>
  <dcterms:created xsi:type="dcterms:W3CDTF">2023-02-21T01:26:50Z</dcterms:created>
  <dcterms:modified xsi:type="dcterms:W3CDTF">2023-10-05T08:07:30Z</dcterms:modified>
</cp:coreProperties>
</file>